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élanie\Desktop\"/>
    </mc:Choice>
  </mc:AlternateContent>
  <bookViews>
    <workbookView xWindow="0" yWindow="0" windowWidth="20520" windowHeight="8535"/>
  </bookViews>
  <sheets>
    <sheet name="Semaine 2" sheetId="4" r:id="rId1"/>
    <sheet name="Semaine 3" sheetId="5" r:id="rId2"/>
  </sheets>
  <definedNames>
    <definedName name="_xlnm.Print_Titles" localSheetId="0">'Semaine 2'!$1:$6</definedName>
    <definedName name="_xlnm.Print_Titles" localSheetId="1">'Semaine 3'!$1:$6</definedName>
    <definedName name="_xlnm.Print_Area" localSheetId="0">'Semaine 2'!$A$1:$L$51</definedName>
    <definedName name="_xlnm.Print_Area" localSheetId="1">'Semaine 3'!$A$1:$L$51</definedName>
  </definedNames>
  <calcPr calcId="152511" fullCalcOnLoad="1"/>
</workbook>
</file>

<file path=xl/calcChain.xml><?xml version="1.0" encoding="utf-8"?>
<calcChain xmlns="http://schemas.openxmlformats.org/spreadsheetml/2006/main">
  <c r="L44" i="5" l="1"/>
  <c r="L44" i="4"/>
  <c r="L47" i="5"/>
  <c r="L47" i="4"/>
  <c r="L51" i="5"/>
  <c r="L51" i="4"/>
  <c r="L8" i="5"/>
  <c r="L9" i="5"/>
  <c r="L10" i="5"/>
  <c r="L11" i="5"/>
  <c r="L14" i="5"/>
  <c r="L15" i="5"/>
  <c r="L17" i="5"/>
  <c r="L19" i="5"/>
  <c r="L20" i="5"/>
  <c r="L21" i="5"/>
  <c r="L22" i="5"/>
  <c r="L23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52" i="5"/>
  <c r="L38" i="4"/>
  <c r="L8" i="4"/>
  <c r="L9" i="4"/>
  <c r="L10" i="4"/>
  <c r="L11" i="4"/>
  <c r="L14" i="4"/>
  <c r="L15" i="4"/>
  <c r="L17" i="4"/>
  <c r="L19" i="4"/>
  <c r="L20" i="4"/>
  <c r="L21" i="4"/>
  <c r="L22" i="4"/>
  <c r="L23" i="4"/>
  <c r="L29" i="4"/>
  <c r="L30" i="4"/>
  <c r="L31" i="4"/>
  <c r="L32" i="4"/>
  <c r="L33" i="4"/>
  <c r="L34" i="4"/>
  <c r="L35" i="4"/>
  <c r="L36" i="4"/>
  <c r="L37" i="4"/>
  <c r="L39" i="4"/>
  <c r="L40" i="4"/>
  <c r="L41" i="4"/>
  <c r="L42" i="4"/>
  <c r="L43" i="4"/>
  <c r="L52" i="4"/>
</calcChain>
</file>

<file path=xl/sharedStrings.xml><?xml version="1.0" encoding="utf-8"?>
<sst xmlns="http://schemas.openxmlformats.org/spreadsheetml/2006/main" count="447" uniqueCount="161">
  <si>
    <t>SERVICE DE DIÉTÉTIQUE</t>
  </si>
  <si>
    <t>DATE DE LIVRAISON</t>
  </si>
  <si>
    <t>DÎNER</t>
  </si>
  <si>
    <t>Lundi</t>
  </si>
  <si>
    <t>Mardi</t>
  </si>
  <si>
    <t>Mercredi</t>
  </si>
  <si>
    <t>Jeudi</t>
  </si>
  <si>
    <t>Vendredi</t>
  </si>
  <si>
    <t>T</t>
  </si>
  <si>
    <t>Crème</t>
  </si>
  <si>
    <t>Soupe</t>
  </si>
  <si>
    <t>Mets</t>
  </si>
  <si>
    <t>Crème de céleri (175 ml)</t>
  </si>
  <si>
    <t>Crème de carotte (175 ml)</t>
  </si>
  <si>
    <t>Crème de tomate (175 ml)</t>
  </si>
  <si>
    <t>Soupe nouilles et bœuf (175 ml)</t>
  </si>
  <si>
    <t>Sauce poulet (60 ml)</t>
  </si>
  <si>
    <t>Sauce légère (bœuf) (60 ml)</t>
  </si>
  <si>
    <t>Féculents</t>
  </si>
  <si>
    <t>Pomme de terre bouillie (1)</t>
  </si>
  <si>
    <t>Légumes</t>
  </si>
  <si>
    <t>Salades</t>
  </si>
  <si>
    <t>Laitue romaine (125 ml)</t>
  </si>
  <si>
    <t>Salade carottes et raisins (125 ml)</t>
  </si>
  <si>
    <t>Garniture sandwich</t>
  </si>
  <si>
    <t>Compote rhubarbe et fraises (125 ml)</t>
  </si>
  <si>
    <t>Pouding au Tapioca (125 ml)</t>
  </si>
  <si>
    <t>Délice aux fruits (125 ml)</t>
  </si>
  <si>
    <t>Blanc manger framboises (125 ml)</t>
  </si>
  <si>
    <t>Yogourt au fruits (100 g)</t>
  </si>
  <si>
    <t>Sorbet à l'orange (100 ml)</t>
  </si>
  <si>
    <t>Crème glacée à l'érable (100 ml)</t>
  </si>
  <si>
    <t>Crème glacée vanille (100 ml)</t>
  </si>
  <si>
    <t>Pains</t>
  </si>
  <si>
    <t>Pain de blé (sac)</t>
  </si>
  <si>
    <t>Pain blanc (sac)</t>
  </si>
  <si>
    <t>Produits laitiers</t>
  </si>
  <si>
    <t>Lait 2% (litre)</t>
  </si>
  <si>
    <t>Lait entier (litre)</t>
  </si>
  <si>
    <t>Tomate (1,36 L)</t>
  </si>
  <si>
    <t>Soupe lentilles et tomates (175 ml)</t>
  </si>
  <si>
    <t>Salade verte (48 portions) (sac 1,13kg)</t>
  </si>
  <si>
    <t>Poulet (60 g)</t>
  </si>
  <si>
    <t>Jambon (60 g)</t>
  </si>
  <si>
    <t xml:space="preserve">Yogourt vanille (150 g) </t>
  </si>
  <si>
    <t>Légumes en conserve</t>
  </si>
  <si>
    <t>Betteraves</t>
  </si>
  <si>
    <t xml:space="preserve">Fruits en </t>
  </si>
  <si>
    <t>conserve</t>
  </si>
  <si>
    <t>Salade de fruits (2,84 l)</t>
  </si>
  <si>
    <t>Pêches (2,84 l)</t>
  </si>
  <si>
    <t>Poires (2,84 L)</t>
  </si>
  <si>
    <t>Ananas en morceaux (2,84 L)</t>
  </si>
  <si>
    <t>Couper les viandes en cubes</t>
  </si>
  <si>
    <t>Desserts</t>
  </si>
  <si>
    <t>Carottes en cube</t>
  </si>
  <si>
    <t>Macédoine</t>
  </si>
  <si>
    <t>Pois vert</t>
  </si>
  <si>
    <t>Haricots jaunes</t>
  </si>
  <si>
    <t xml:space="preserve">Haricots vert </t>
  </si>
  <si>
    <t>Oeufs (60 g)</t>
  </si>
  <si>
    <t>Soupe nouilles et poulet (175 ml)</t>
  </si>
  <si>
    <t>Vaisselles jetables</t>
  </si>
  <si>
    <t>Salade du chef (125 ml)</t>
  </si>
  <si>
    <t>DEMANDE DE REPAS</t>
  </si>
  <si>
    <t>FLEURIMONT - CPE LA JARDINIÈRE</t>
  </si>
  <si>
    <t>Semaine 2</t>
  </si>
  <si>
    <t>Crème d'asperge (175 ml)</t>
  </si>
  <si>
    <t>Crème de légumes (175 ml)</t>
  </si>
  <si>
    <t>Soupe nouille et poulet (175 ml)</t>
  </si>
  <si>
    <t>Soupe poulet et riz (175 ml)</t>
  </si>
  <si>
    <t>Soupe au pois (175 ml)</t>
  </si>
  <si>
    <t>Lasagne (16)</t>
  </si>
  <si>
    <t>Rôti de porc**** (115 g) coupé</t>
  </si>
  <si>
    <t>Pain de légumineuses (16)</t>
  </si>
  <si>
    <t>En cubes</t>
  </si>
  <si>
    <t>Sauce tomates (60 ml)</t>
  </si>
  <si>
    <t>Sauce à l'oignon (60ml)</t>
  </si>
  <si>
    <t>Saute légère bœuf (60 ml)</t>
  </si>
  <si>
    <t>Laitue Iceberg (125 ml)</t>
  </si>
  <si>
    <t>Salade de macaroni (125 ml)</t>
  </si>
  <si>
    <t>Salade coquilles et crevettes (125 ml)</t>
  </si>
  <si>
    <t>Salade de macaroni jambon (125 ml)</t>
  </si>
  <si>
    <t>Salade de Primavera (125 ml)</t>
  </si>
  <si>
    <t>Salade à la dijonnaise (125 ml)</t>
  </si>
  <si>
    <t>Salade de chou crémeuse (125 ml)</t>
  </si>
  <si>
    <t>Compote fraise et rhubarbe (125 ml)</t>
  </si>
  <si>
    <t>Crème à la noix de coco (125 ml)</t>
  </si>
  <si>
    <t>Blanc manger mandarines (125 ml)</t>
  </si>
  <si>
    <t>Pouding au tapioca (125 ml)</t>
  </si>
  <si>
    <t>Yogourts aux fruits (100 g)</t>
  </si>
  <si>
    <t>Yogourt vanille (150 g) ( poupon)</t>
  </si>
  <si>
    <t>Crème de tomate</t>
  </si>
  <si>
    <t>Hachis du Lac St-Jean (125 ml)</t>
  </si>
  <si>
    <t>Crème de cerfeuil (175 ml)</t>
  </si>
  <si>
    <t>Crème de poivrons et tomates (175 ml)</t>
  </si>
  <si>
    <t>Crème de poireaux (175 ml)</t>
  </si>
  <si>
    <t>Soupe à l'orge (175 ml)</t>
  </si>
  <si>
    <t>Soupe minestrone (175 ml)</t>
  </si>
  <si>
    <t>Cuisse de poulet glacée (1)</t>
  </si>
  <si>
    <t>Bœuf Escapade (16)</t>
  </si>
  <si>
    <t>Légumes gratiné (16)</t>
  </si>
  <si>
    <t>Jambon rôti (90 g) (2 tr. coupées)</t>
  </si>
  <si>
    <t>Pâté au saumon (20)</t>
  </si>
  <si>
    <t>Sauce aux œufs (125 ml)</t>
  </si>
  <si>
    <t>Sauce légère bœuf (60 ml)</t>
  </si>
  <si>
    <t>Sauce légère bœuf (60ml)</t>
  </si>
  <si>
    <t>Salade  de pâtes à l'espagnole (125 ml)</t>
  </si>
  <si>
    <t>Salade nicoise (125 ml)</t>
  </si>
  <si>
    <t>Salade  macaroni et légumes (125 ml)</t>
  </si>
  <si>
    <t>Pouelt (60 g)</t>
  </si>
  <si>
    <t>Yogourt au fruits (100 g) (poupon)</t>
  </si>
  <si>
    <t>Yogourt vanille (150 g) (poupon)</t>
  </si>
  <si>
    <t>Semaine 3</t>
  </si>
  <si>
    <t>Semaine du:</t>
  </si>
  <si>
    <t>Pommes de terre purée s/sel
(705 gr = 60 ml)</t>
  </si>
  <si>
    <t>Pomme de terre purée
(75 g = 60 ml)</t>
  </si>
  <si>
    <t>Riz (120g = 125 ml)</t>
  </si>
  <si>
    <t>Brocoli (s/sel) (2 tiges)
(90 g)</t>
  </si>
  <si>
    <t>Pot-au-feu (205 g = 200 ml)</t>
  </si>
  <si>
    <t>Fricassée du Lac St-Jean
(1901 g = 200 ml)</t>
  </si>
  <si>
    <t>Rôti de porc au pommes
(2 tr = 90 g)</t>
  </si>
  <si>
    <t>Poulet Cacciatore (200 ml)</t>
  </si>
  <si>
    <t xml:space="preserve">Foie (120 g) </t>
  </si>
  <si>
    <t>Sauce aux fruits de mer
(205 g = 225 ml)</t>
  </si>
  <si>
    <t>Riz au citron (120g = 125 ml)</t>
  </si>
  <si>
    <t>Navet et carottes
(80 g = 125 ml)</t>
  </si>
  <si>
    <t>Macédoine californienne (s/sel) (80 g = 125 ml)</t>
  </si>
  <si>
    <t>Haricots verts longs (s/sel) (80 g = 125 ml)</t>
  </si>
  <si>
    <t>Chou (s/sel) (75 g = 125 ml)</t>
  </si>
  <si>
    <t>Pois verts (s/sel) (80 g = 125 ml)</t>
  </si>
  <si>
    <t>Macaroni à la viande
(220 g = 250 ml)</t>
  </si>
  <si>
    <t>Couscous végétarien
(285 g = 250 ml)</t>
  </si>
  <si>
    <t>Tofu à la Thaï (250 ml)</t>
  </si>
  <si>
    <t>Pain de volaille (130 g )</t>
  </si>
  <si>
    <t>Bœuf Stroganoff
(157 g = 150 ml)</t>
  </si>
  <si>
    <t>Cubes de bœuf braisé
(157 g = 150 ml)</t>
  </si>
  <si>
    <t>Sauce tomate (60 ml)</t>
  </si>
  <si>
    <t>Couscous (160 g = 250 ml)</t>
  </si>
  <si>
    <t>Linguine
(125g = 175 ml)</t>
  </si>
  <si>
    <t>Haricots verts coupés (s/sel) (80 g = 125 ml)</t>
  </si>
  <si>
    <t>Carottes en bâtonnets (s/sel) (90 g = 125 ml)</t>
  </si>
  <si>
    <t>Purée de légumes (s/sel) (95 g = 125 ml)</t>
  </si>
  <si>
    <t>Pommes de terre purée s/sel
(70 gr = 60 ml)</t>
  </si>
  <si>
    <t>Soupe lentilles et tomates
(175 ml)</t>
  </si>
  <si>
    <t>Crème de champignons (175 ml)</t>
  </si>
  <si>
    <t>Haricots verts longs (s/sel)
(80 g = 125 ml)</t>
  </si>
  <si>
    <t>Côtelettes de porc grillées coupées (1 côtelette = 90 g)</t>
  </si>
  <si>
    <t>Compote de pomme
(1 caisse de 72 unités)</t>
  </si>
  <si>
    <t>Côtelettes de porc aux champignons coupées
(1 côtelette = 90 g)</t>
  </si>
  <si>
    <t>Soupe tomates et légumes
(175 ml)</t>
  </si>
  <si>
    <t>Salade linguini et crabe (125 ml)</t>
  </si>
  <si>
    <t>Salade coquilles et jambon (125 ml)</t>
  </si>
  <si>
    <t>Poisson meunière (114g)</t>
  </si>
  <si>
    <t xml:space="preserve">Jambon rôti
(90g = 1 portion) </t>
  </si>
  <si>
    <t>Produits Mère Poule</t>
  </si>
  <si>
    <t>Bœuf (unité)</t>
  </si>
  <si>
    <t>Poulet (unité)</t>
  </si>
  <si>
    <t>Agneau (unité)</t>
  </si>
  <si>
    <t>PIQUE-NIQUE</t>
  </si>
  <si>
    <t>FÉRIÉ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</si>
</sst>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Times New Roman"/>
    </font>
    <font>
      <sz val="8"/>
      <name val="Times New Roman"/>
    </font>
    <font>
      <sz val="14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16"/>
      <name val="Calibri"/>
      <family val="2"/>
    </font>
    <font>
      <b/>
      <sz val="13"/>
      <name val="Calibri"/>
      <family val="2"/>
    </font>
    <font>
      <sz val="1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6" fillId="0" borderId="1" xfId="0" applyFont="1" applyBorder="1" applyAlignment="1" applyProtection="1">
      <alignment horizontal="center" wrapText="1"/>
    </xf>
    <xf numFmtId="0" fontId="4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2" xfId="0" applyFont="1" applyBorder="1" applyAlignment="1">
      <alignment wrapText="1"/>
    </xf>
    <xf numFmtId="0" fontId="5" fillId="0" borderId="0" xfId="0" applyFont="1" applyAlignment="1" applyProtection="1">
      <alignment horizontal="center" vertic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vertical="center" wrapTex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2" fillId="0" borderId="10" xfId="0" applyFont="1" applyBorder="1" applyAlignment="1" applyProtection="1">
      <alignment vertical="center" wrapText="1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2" fillId="0" borderId="13" xfId="0" applyFont="1" applyFill="1" applyBorder="1" applyAlignment="1" applyProtection="1">
      <alignment vertical="center" wrapText="1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15" xfId="0" applyFont="1" applyBorder="1" applyAlignment="1" applyProtection="1">
      <alignment vertical="center" wrapText="1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vertical="center" wrapText="1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>
      <alignment vertical="center" wrapText="1"/>
    </xf>
    <xf numFmtId="0" fontId="11" fillId="2" borderId="19" xfId="0" applyFont="1" applyFill="1" applyBorder="1" applyAlignment="1" applyProtection="1">
      <alignment horizontal="left" vertical="center" wrapText="1"/>
      <protection locked="0"/>
    </xf>
    <xf numFmtId="0" fontId="12" fillId="0" borderId="10" xfId="0" applyFont="1" applyBorder="1" applyAlignment="1">
      <alignment vertical="center" wrapText="1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>
      <alignment vertical="center" wrapText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2" fillId="0" borderId="10" xfId="0" applyNumberFormat="1" applyFont="1" applyBorder="1" applyAlignment="1" applyProtection="1">
      <alignment vertical="center" wrapText="1"/>
    </xf>
    <xf numFmtId="0" fontId="12" fillId="0" borderId="13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 applyProtection="1">
      <alignment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vertical="center" wrapText="1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 applyProtection="1">
      <alignment vertical="center" wrapText="1"/>
    </xf>
    <xf numFmtId="0" fontId="12" fillId="0" borderId="15" xfId="0" applyFont="1" applyFill="1" applyBorder="1" applyAlignment="1" applyProtection="1">
      <alignment vertical="center" wrapText="1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vertical="center" wrapText="1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wrapText="1"/>
    </xf>
    <xf numFmtId="0" fontId="12" fillId="2" borderId="36" xfId="0" applyFont="1" applyFill="1" applyBorder="1" applyAlignment="1" applyProtection="1">
      <alignment horizontal="left" wrapText="1"/>
      <protection locked="0"/>
    </xf>
    <xf numFmtId="0" fontId="11" fillId="2" borderId="37" xfId="0" applyFont="1" applyFill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 applyProtection="1">
      <alignment wrapText="1"/>
      <protection locked="0"/>
    </xf>
    <xf numFmtId="0" fontId="11" fillId="0" borderId="38" xfId="0" applyFont="1" applyBorder="1" applyAlignment="1" applyProtection="1">
      <alignment horizontal="center" vertical="center" wrapText="1"/>
      <protection locked="0"/>
    </xf>
    <xf numFmtId="0" fontId="12" fillId="0" borderId="39" xfId="0" applyFont="1" applyBorder="1" applyAlignment="1">
      <alignment vertical="center" wrapText="1"/>
    </xf>
    <xf numFmtId="0" fontId="12" fillId="0" borderId="17" xfId="0" applyNumberFormat="1" applyFont="1" applyBorder="1" applyAlignment="1">
      <alignment vertical="center" wrapText="1"/>
    </xf>
    <xf numFmtId="0" fontId="12" fillId="0" borderId="17" xfId="0" applyFont="1" applyBorder="1" applyAlignment="1" applyProtection="1">
      <alignment vertical="center" wrapText="1"/>
      <protection locked="0"/>
    </xf>
    <xf numFmtId="0" fontId="11" fillId="3" borderId="23" xfId="0" applyFont="1" applyFill="1" applyBorder="1" applyAlignment="1">
      <alignment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0" fontId="12" fillId="0" borderId="41" xfId="0" applyFont="1" applyBorder="1" applyAlignment="1" applyProtection="1">
      <alignment vertical="center" wrapText="1"/>
      <protection locked="0"/>
    </xf>
    <xf numFmtId="0" fontId="11" fillId="3" borderId="41" xfId="0" applyFont="1" applyFill="1" applyBorder="1" applyAlignment="1">
      <alignment vertical="center" wrapText="1"/>
    </xf>
    <xf numFmtId="0" fontId="12" fillId="0" borderId="7" xfId="0" applyFont="1" applyBorder="1" applyAlignment="1" applyProtection="1">
      <alignment vertical="center" wrapText="1"/>
      <protection locked="0"/>
    </xf>
    <xf numFmtId="0" fontId="12" fillId="0" borderId="23" xfId="0" applyFont="1" applyBorder="1" applyAlignment="1" applyProtection="1">
      <alignment vertical="center" wrapText="1"/>
      <protection locked="0"/>
    </xf>
    <xf numFmtId="0" fontId="12" fillId="0" borderId="13" xfId="0" applyFont="1" applyBorder="1" applyAlignment="1" applyProtection="1">
      <alignment vertical="center" wrapText="1"/>
      <protection locked="0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 applyProtection="1">
      <alignment vertical="center" wrapText="1"/>
      <protection locked="0"/>
    </xf>
    <xf numFmtId="0" fontId="12" fillId="0" borderId="43" xfId="0" applyFont="1" applyBorder="1" applyAlignment="1">
      <alignment vertical="center" wrapText="1"/>
    </xf>
    <xf numFmtId="0" fontId="12" fillId="0" borderId="21" xfId="0" applyFont="1" applyBorder="1" applyAlignment="1" applyProtection="1">
      <alignment vertical="center" wrapText="1"/>
      <protection locked="0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wrapText="1"/>
    </xf>
    <xf numFmtId="0" fontId="12" fillId="0" borderId="17" xfId="0" applyFont="1" applyFill="1" applyBorder="1" applyAlignment="1" applyProtection="1">
      <alignment vertical="center" wrapText="1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12" fillId="0" borderId="39" xfId="0" applyFont="1" applyBorder="1" applyAlignment="1" applyProtection="1">
      <alignment vertical="center" wrapText="1"/>
      <protection locked="0"/>
    </xf>
    <xf numFmtId="0" fontId="12" fillId="0" borderId="29" xfId="0" applyFont="1" applyBorder="1" applyAlignment="1">
      <alignment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2" fillId="0" borderId="46" xfId="0" applyFont="1" applyBorder="1" applyAlignment="1">
      <alignment vertical="center" wrapText="1"/>
    </xf>
    <xf numFmtId="0" fontId="11" fillId="0" borderId="47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2" fillId="0" borderId="0" xfId="0" applyFont="1" applyBorder="1" applyAlignment="1">
      <alignment wrapText="1"/>
    </xf>
    <xf numFmtId="0" fontId="12" fillId="0" borderId="10" xfId="0" applyFont="1" applyFill="1" applyBorder="1" applyAlignment="1" applyProtection="1">
      <alignment vertical="center" wrapText="1"/>
    </xf>
    <xf numFmtId="0" fontId="11" fillId="0" borderId="48" xfId="0" applyFont="1" applyBorder="1" applyAlignment="1" applyProtection="1">
      <alignment horizontal="center" vertical="center" wrapText="1"/>
      <protection locked="0"/>
    </xf>
    <xf numFmtId="0" fontId="11" fillId="0" borderId="49" xfId="0" applyFont="1" applyBorder="1" applyAlignment="1" applyProtection="1">
      <alignment horizontal="center" vertical="center" wrapText="1"/>
      <protection locked="0"/>
    </xf>
    <xf numFmtId="0" fontId="11" fillId="2" borderId="50" xfId="0" applyFont="1" applyFill="1" applyBorder="1" applyAlignment="1" applyProtection="1">
      <alignment horizontal="left" vertical="center" wrapText="1"/>
      <protection locked="0"/>
    </xf>
    <xf numFmtId="0" fontId="11" fillId="2" borderId="19" xfId="0" applyFont="1" applyFill="1" applyBorder="1" applyAlignment="1" applyProtection="1">
      <alignment horizontal="left" vertical="center" wrapText="1"/>
      <protection locked="0"/>
    </xf>
    <xf numFmtId="0" fontId="11" fillId="2" borderId="36" xfId="0" applyFont="1" applyFill="1" applyBorder="1" applyAlignment="1" applyProtection="1">
      <alignment horizontal="left" vertical="center" wrapText="1"/>
      <protection locked="0"/>
    </xf>
    <xf numFmtId="0" fontId="11" fillId="2" borderId="50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36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right" vertical="center" wrapText="1"/>
    </xf>
    <xf numFmtId="0" fontId="8" fillId="0" borderId="0" xfId="0" applyFont="1" applyAlignment="1">
      <alignment horizontal="center" wrapText="1"/>
    </xf>
    <xf numFmtId="0" fontId="5" fillId="0" borderId="14" xfId="0" quotePrefix="1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wrapText="1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0" fontId="11" fillId="2" borderId="53" xfId="0" applyFont="1" applyFill="1" applyBorder="1" applyAlignment="1" applyProtection="1">
      <alignment horizontal="left" vertical="center" wrapText="1"/>
      <protection locked="0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1" fillId="2" borderId="54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11" fillId="2" borderId="51" xfId="0" applyFont="1" applyFill="1" applyBorder="1" applyAlignment="1" applyProtection="1">
      <alignment horizontal="left" vertical="center" wrapText="1"/>
      <protection locked="0"/>
    </xf>
    <xf numFmtId="0" fontId="11" fillId="2" borderId="5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11" fillId="2" borderId="50" xfId="0" applyFont="1" applyFill="1" applyBorder="1" applyAlignment="1" applyProtection="1">
      <alignment horizontal="center" vertical="center" wrapText="1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1" fillId="2" borderId="3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M58"/>
  <sheetViews>
    <sheetView tabSelected="1" view="pageBreakPreview" zoomScale="75" zoomScaleNormal="75" zoomScaleSheetLayoutView="75" workbookViewId="0">
      <selection activeCell="A4" sqref="A4:F4"/>
    </sheetView>
  </sheetViews>
  <sheetFormatPr baseColWidth="10" defaultRowHeight="28.5" customHeight="1" x14ac:dyDescent="0.25"/>
  <cols>
    <col min="1" max="1" width="15.83203125" style="4" customWidth="1"/>
    <col min="2" max="2" width="36.33203125" style="4" customWidth="1"/>
    <col min="3" max="3" width="5.6640625" style="5" customWidth="1"/>
    <col min="4" max="4" width="36.33203125" style="4" customWidth="1"/>
    <col min="5" max="5" width="5.6640625" style="5" customWidth="1"/>
    <col min="6" max="6" width="36.33203125" style="4" customWidth="1"/>
    <col min="7" max="7" width="5.6640625" style="5" customWidth="1"/>
    <col min="8" max="8" width="36.33203125" style="4" customWidth="1"/>
    <col min="9" max="9" width="5.6640625" style="5" customWidth="1"/>
    <col min="10" max="10" width="36.33203125" style="4" customWidth="1"/>
    <col min="11" max="11" width="5.6640625" style="5" customWidth="1"/>
    <col min="12" max="12" width="8.6640625" style="6" customWidth="1"/>
    <col min="13" max="16384" width="12" style="4"/>
  </cols>
  <sheetData>
    <row r="1" spans="1:12" s="10" customFormat="1" ht="25.5" customHeight="1" x14ac:dyDescent="0.3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24.75" customHeight="1" x14ac:dyDescent="0.35">
      <c r="A2" s="119" t="s">
        <v>64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23.25" customHeight="1" x14ac:dyDescent="0.35">
      <c r="A3" s="122" t="s">
        <v>65</v>
      </c>
      <c r="B3" s="122"/>
      <c r="C3" s="122"/>
      <c r="D3" s="122"/>
      <c r="E3" s="11"/>
      <c r="F3" s="11"/>
      <c r="G3" s="11"/>
      <c r="H3" s="11"/>
      <c r="I3" s="11"/>
      <c r="J3" s="11"/>
      <c r="K3" s="11"/>
      <c r="L3" s="11"/>
    </row>
    <row r="4" spans="1:12" s="12" customFormat="1" ht="27" customHeight="1" thickBot="1" x14ac:dyDescent="0.25">
      <c r="A4" s="120"/>
      <c r="B4" s="121"/>
      <c r="C4" s="121"/>
      <c r="D4" s="121"/>
      <c r="E4" s="121"/>
      <c r="F4" s="121"/>
      <c r="G4" s="20"/>
      <c r="I4" s="9"/>
      <c r="J4" s="118" t="s">
        <v>66</v>
      </c>
      <c r="K4" s="118"/>
      <c r="L4" s="118"/>
    </row>
    <row r="5" spans="1:12" s="2" customFormat="1" ht="30.75" customHeight="1" thickBot="1" x14ac:dyDescent="0.25">
      <c r="A5" s="1" t="s">
        <v>1</v>
      </c>
      <c r="B5" s="131" t="s">
        <v>160</v>
      </c>
      <c r="C5" s="131"/>
      <c r="D5" s="131"/>
      <c r="E5" s="131"/>
      <c r="F5" s="131"/>
      <c r="G5" s="131"/>
      <c r="H5" s="131" t="s">
        <v>159</v>
      </c>
      <c r="I5" s="131"/>
      <c r="J5" s="131"/>
      <c r="K5" s="131"/>
      <c r="L5" s="3"/>
    </row>
    <row r="6" spans="1:12" s="17" customFormat="1" ht="28.5" customHeight="1" thickBot="1" x14ac:dyDescent="0.25">
      <c r="A6" s="22" t="s">
        <v>2</v>
      </c>
      <c r="B6" s="117" t="s">
        <v>3</v>
      </c>
      <c r="C6" s="117"/>
      <c r="D6" s="117" t="s">
        <v>4</v>
      </c>
      <c r="E6" s="117"/>
      <c r="F6" s="117" t="s">
        <v>5</v>
      </c>
      <c r="G6" s="117"/>
      <c r="H6" s="117" t="s">
        <v>6</v>
      </c>
      <c r="I6" s="117"/>
      <c r="J6" s="117" t="s">
        <v>7</v>
      </c>
      <c r="K6" s="117"/>
      <c r="L6" s="16" t="s">
        <v>8</v>
      </c>
    </row>
    <row r="7" spans="1:12" s="17" customFormat="1" ht="18.75" customHeight="1" thickBot="1" x14ac:dyDescent="0.35">
      <c r="A7" s="133" t="s">
        <v>53</v>
      </c>
      <c r="B7" s="134"/>
      <c r="C7" s="19"/>
      <c r="D7" s="18"/>
      <c r="E7" s="19"/>
      <c r="F7" s="117"/>
      <c r="G7" s="117"/>
      <c r="H7" s="132"/>
      <c r="I7" s="125"/>
      <c r="J7" s="117"/>
      <c r="K7" s="125"/>
      <c r="L7" s="16"/>
    </row>
    <row r="8" spans="1:12" s="27" customFormat="1" ht="30" customHeight="1" thickBot="1" x14ac:dyDescent="0.25">
      <c r="A8" s="23" t="s">
        <v>9</v>
      </c>
      <c r="B8" s="40" t="s">
        <v>67</v>
      </c>
      <c r="C8" s="76"/>
      <c r="D8" s="77" t="s">
        <v>145</v>
      </c>
      <c r="E8" s="76"/>
      <c r="F8" s="77" t="s">
        <v>13</v>
      </c>
      <c r="G8" s="76"/>
      <c r="H8" s="77" t="s">
        <v>68</v>
      </c>
      <c r="I8" s="76"/>
      <c r="J8" s="77" t="s">
        <v>14</v>
      </c>
      <c r="K8" s="76"/>
      <c r="L8" s="26">
        <f>K8+I8+G8+E8+C8</f>
        <v>0</v>
      </c>
    </row>
    <row r="9" spans="1:12" s="27" customFormat="1" ht="30" customHeight="1" thickBot="1" x14ac:dyDescent="0.25">
      <c r="A9" s="28" t="s">
        <v>10</v>
      </c>
      <c r="B9" s="42" t="s">
        <v>69</v>
      </c>
      <c r="C9" s="43"/>
      <c r="D9" s="44" t="s">
        <v>40</v>
      </c>
      <c r="E9" s="43"/>
      <c r="F9" s="44" t="s">
        <v>70</v>
      </c>
      <c r="G9" s="43"/>
      <c r="H9" s="44" t="s">
        <v>71</v>
      </c>
      <c r="I9" s="43"/>
      <c r="J9" s="44" t="s">
        <v>15</v>
      </c>
      <c r="K9" s="30"/>
      <c r="L9" s="26">
        <f>K9+I9+G9+E9+C9</f>
        <v>0</v>
      </c>
    </row>
    <row r="10" spans="1:12" s="35" customFormat="1" ht="30" customHeight="1" thickBot="1" x14ac:dyDescent="0.35">
      <c r="A10" s="21" t="s">
        <v>92</v>
      </c>
      <c r="B10" s="32" t="s">
        <v>39</v>
      </c>
      <c r="C10" s="33"/>
      <c r="D10" s="32" t="s">
        <v>39</v>
      </c>
      <c r="E10" s="33"/>
      <c r="F10" s="32" t="s">
        <v>39</v>
      </c>
      <c r="G10" s="33"/>
      <c r="H10" s="32" t="s">
        <v>39</v>
      </c>
      <c r="I10" s="33"/>
      <c r="J10" s="32" t="s">
        <v>39</v>
      </c>
      <c r="K10" s="33"/>
      <c r="L10" s="34">
        <f>K10+I10+G10+E10+C10</f>
        <v>0</v>
      </c>
    </row>
    <row r="11" spans="1:12" s="27" customFormat="1" ht="30" customHeight="1" x14ac:dyDescent="0.2">
      <c r="A11" s="126" t="s">
        <v>11</v>
      </c>
      <c r="B11" s="40" t="s">
        <v>153</v>
      </c>
      <c r="C11" s="76">
        <v>70</v>
      </c>
      <c r="D11" s="77" t="s">
        <v>72</v>
      </c>
      <c r="E11" s="76">
        <v>48</v>
      </c>
      <c r="F11" s="77" t="s">
        <v>121</v>
      </c>
      <c r="G11" s="76"/>
      <c r="H11" s="40" t="s">
        <v>122</v>
      </c>
      <c r="I11" s="76"/>
      <c r="J11" s="77" t="s">
        <v>124</v>
      </c>
      <c r="K11" s="76"/>
      <c r="L11" s="114">
        <f>C11+C12+C13+E11+E12+E13+G11+G12+G13+I11+I12+I13+K11+K12+K13</f>
        <v>293</v>
      </c>
    </row>
    <row r="12" spans="1:12" s="27" customFormat="1" ht="30" customHeight="1" x14ac:dyDescent="0.2">
      <c r="A12" s="127"/>
      <c r="B12" s="78" t="s">
        <v>119</v>
      </c>
      <c r="C12" s="46"/>
      <c r="D12" s="47" t="s">
        <v>120</v>
      </c>
      <c r="E12" s="46"/>
      <c r="F12" s="47" t="s">
        <v>73</v>
      </c>
      <c r="G12" s="46"/>
      <c r="H12" s="47" t="s">
        <v>123</v>
      </c>
      <c r="I12" s="46">
        <v>40</v>
      </c>
      <c r="J12" s="47" t="s">
        <v>154</v>
      </c>
      <c r="K12" s="46">
        <v>95</v>
      </c>
      <c r="L12" s="115"/>
    </row>
    <row r="13" spans="1:12" s="27" customFormat="1" ht="30" customHeight="1" thickBot="1" x14ac:dyDescent="0.25">
      <c r="A13" s="127"/>
      <c r="B13" s="79"/>
      <c r="C13" s="46"/>
      <c r="D13" s="47" t="s">
        <v>93</v>
      </c>
      <c r="E13" s="46"/>
      <c r="F13" s="80" t="s">
        <v>74</v>
      </c>
      <c r="G13" s="46">
        <v>40</v>
      </c>
      <c r="H13" s="47"/>
      <c r="I13" s="46"/>
      <c r="J13" s="47" t="s">
        <v>75</v>
      </c>
      <c r="K13" s="46"/>
      <c r="L13" s="116"/>
    </row>
    <row r="14" spans="1:12" s="27" customFormat="1" ht="30" customHeight="1" thickBot="1" x14ac:dyDescent="0.25">
      <c r="A14" s="127"/>
      <c r="B14" s="81"/>
      <c r="C14" s="82"/>
      <c r="D14" s="83"/>
      <c r="E14" s="82"/>
      <c r="F14" s="84" t="s">
        <v>76</v>
      </c>
      <c r="G14" s="82">
        <v>40</v>
      </c>
      <c r="H14" s="83"/>
      <c r="I14" s="82"/>
      <c r="J14" s="83"/>
      <c r="K14" s="82"/>
      <c r="L14" s="26">
        <f>G14</f>
        <v>40</v>
      </c>
    </row>
    <row r="15" spans="1:12" s="27" customFormat="1" ht="30" customHeight="1" x14ac:dyDescent="0.2">
      <c r="A15" s="127"/>
      <c r="B15" s="85"/>
      <c r="C15" s="25"/>
      <c r="D15" s="38"/>
      <c r="E15" s="25"/>
      <c r="F15" s="38"/>
      <c r="G15" s="49"/>
      <c r="H15" s="86" t="s">
        <v>77</v>
      </c>
      <c r="I15" s="25"/>
      <c r="J15" s="85"/>
      <c r="K15" s="25"/>
      <c r="L15" s="114">
        <f>C15+C16+E15+E16+G15+I15+I16+K15+K16</f>
        <v>0</v>
      </c>
    </row>
    <row r="16" spans="1:12" s="27" customFormat="1" ht="30" customHeight="1" thickBot="1" x14ac:dyDescent="0.25">
      <c r="A16" s="128"/>
      <c r="B16" s="87"/>
      <c r="C16" s="88"/>
      <c r="D16" s="44" t="s">
        <v>17</v>
      </c>
      <c r="E16" s="88"/>
      <c r="F16" s="44" t="s">
        <v>78</v>
      </c>
      <c r="G16" s="37"/>
      <c r="H16" s="44" t="s">
        <v>17</v>
      </c>
      <c r="I16" s="88"/>
      <c r="J16" s="89"/>
      <c r="K16" s="57"/>
      <c r="L16" s="116"/>
    </row>
    <row r="17" spans="1:12" s="27" customFormat="1" ht="30" customHeight="1" x14ac:dyDescent="0.2">
      <c r="A17" s="111" t="s">
        <v>18</v>
      </c>
      <c r="B17" s="40" t="s">
        <v>116</v>
      </c>
      <c r="C17" s="76"/>
      <c r="D17" s="40" t="s">
        <v>116</v>
      </c>
      <c r="E17" s="76"/>
      <c r="F17" s="40" t="s">
        <v>116</v>
      </c>
      <c r="G17" s="76"/>
      <c r="H17" s="40" t="s">
        <v>116</v>
      </c>
      <c r="I17" s="76">
        <v>40</v>
      </c>
      <c r="J17" s="40" t="s">
        <v>116</v>
      </c>
      <c r="K17" s="25">
        <v>40</v>
      </c>
      <c r="L17" s="114">
        <f>C17+C18+E17+E18+G17+G18+I17+I18+K17+K18</f>
        <v>105</v>
      </c>
    </row>
    <row r="18" spans="1:12" s="27" customFormat="1" ht="30" customHeight="1" thickBot="1" x14ac:dyDescent="0.25">
      <c r="A18" s="112"/>
      <c r="B18" s="42" t="s">
        <v>143</v>
      </c>
      <c r="C18" s="46">
        <v>5</v>
      </c>
      <c r="D18" s="42" t="s">
        <v>143</v>
      </c>
      <c r="E18" s="46">
        <v>5</v>
      </c>
      <c r="F18" s="42" t="s">
        <v>143</v>
      </c>
      <c r="G18" s="46">
        <v>5</v>
      </c>
      <c r="H18" s="42" t="s">
        <v>143</v>
      </c>
      <c r="I18" s="46">
        <v>5</v>
      </c>
      <c r="J18" s="42" t="s">
        <v>143</v>
      </c>
      <c r="K18" s="30">
        <v>5</v>
      </c>
      <c r="L18" s="116"/>
    </row>
    <row r="19" spans="1:12" s="27" customFormat="1" ht="30" customHeight="1" thickBot="1" x14ac:dyDescent="0.25">
      <c r="A19" s="112"/>
      <c r="B19" s="42" t="s">
        <v>19</v>
      </c>
      <c r="C19" s="43"/>
      <c r="D19" s="44" t="s">
        <v>19</v>
      </c>
      <c r="E19" s="43"/>
      <c r="F19" s="44" t="s">
        <v>19</v>
      </c>
      <c r="G19" s="43"/>
      <c r="H19" s="44" t="s">
        <v>19</v>
      </c>
      <c r="I19" s="43"/>
      <c r="J19" s="44" t="s">
        <v>19</v>
      </c>
      <c r="K19" s="30"/>
      <c r="L19" s="26">
        <f>K19+I19+G19+E19+C19</f>
        <v>0</v>
      </c>
    </row>
    <row r="20" spans="1:12" s="27" customFormat="1" ht="30" customHeight="1" thickBot="1" x14ac:dyDescent="0.25">
      <c r="A20" s="113"/>
      <c r="B20" s="45" t="s">
        <v>125</v>
      </c>
      <c r="C20" s="46">
        <v>40</v>
      </c>
      <c r="D20" s="86"/>
      <c r="E20" s="46"/>
      <c r="F20" s="86"/>
      <c r="G20" s="46"/>
      <c r="H20" s="45" t="s">
        <v>117</v>
      </c>
      <c r="I20" s="46"/>
      <c r="J20" s="45" t="s">
        <v>117</v>
      </c>
      <c r="K20" s="37"/>
      <c r="L20" s="26">
        <f>K20+I20+G20+E20+C20</f>
        <v>40</v>
      </c>
    </row>
    <row r="21" spans="1:12" s="27" customFormat="1" ht="30" customHeight="1" thickBot="1" x14ac:dyDescent="0.25">
      <c r="A21" s="123" t="s">
        <v>20</v>
      </c>
      <c r="B21" s="24" t="s">
        <v>126</v>
      </c>
      <c r="C21" s="25"/>
      <c r="D21" s="24" t="s">
        <v>127</v>
      </c>
      <c r="E21" s="25">
        <v>30</v>
      </c>
      <c r="F21" s="24" t="s">
        <v>146</v>
      </c>
      <c r="G21" s="25">
        <v>30</v>
      </c>
      <c r="H21" s="24" t="s">
        <v>129</v>
      </c>
      <c r="I21" s="25"/>
      <c r="J21" s="24" t="s">
        <v>130</v>
      </c>
      <c r="K21" s="25">
        <v>30</v>
      </c>
      <c r="L21" s="26">
        <f>K21+I21+G21+E21+C21</f>
        <v>90</v>
      </c>
    </row>
    <row r="22" spans="1:12" s="27" customFormat="1" ht="30" customHeight="1" thickBot="1" x14ac:dyDescent="0.25">
      <c r="A22" s="124"/>
      <c r="B22" s="81"/>
      <c r="C22" s="37"/>
      <c r="D22" s="81"/>
      <c r="E22" s="37"/>
      <c r="F22" s="81"/>
      <c r="G22" s="37"/>
      <c r="H22" s="81"/>
      <c r="I22" s="37"/>
      <c r="J22" s="81"/>
      <c r="K22" s="37"/>
      <c r="L22" s="34">
        <f>K22+I22+G22+E22+C22</f>
        <v>0</v>
      </c>
    </row>
    <row r="23" spans="1:12" s="35" customFormat="1" ht="30" customHeight="1" x14ac:dyDescent="0.3">
      <c r="A23" s="127" t="s">
        <v>45</v>
      </c>
      <c r="B23" s="50" t="s">
        <v>55</v>
      </c>
      <c r="C23" s="48"/>
      <c r="D23" s="50" t="s">
        <v>55</v>
      </c>
      <c r="E23" s="39"/>
      <c r="F23" s="50" t="s">
        <v>55</v>
      </c>
      <c r="G23" s="39"/>
      <c r="H23" s="50" t="s">
        <v>55</v>
      </c>
      <c r="I23" s="49"/>
      <c r="J23" s="50" t="s">
        <v>55</v>
      </c>
      <c r="K23" s="49"/>
      <c r="L23" s="115">
        <f>C23+C24+C25+C26+C27+C28+E23+E24+E25+E26+E27+E28+G23+G24+G25+G26+G27+G28+I23+I24+I25+I26+I27+I28+K23+K24+K25+K26+K27+K28</f>
        <v>0</v>
      </c>
    </row>
    <row r="24" spans="1:12" s="35" customFormat="1" ht="30" customHeight="1" x14ac:dyDescent="0.3">
      <c r="A24" s="127"/>
      <c r="B24" s="29" t="s">
        <v>56</v>
      </c>
      <c r="C24" s="51"/>
      <c r="D24" s="29" t="s">
        <v>56</v>
      </c>
      <c r="E24" s="51"/>
      <c r="F24" s="29" t="s">
        <v>56</v>
      </c>
      <c r="G24" s="51"/>
      <c r="H24" s="29" t="s">
        <v>56</v>
      </c>
      <c r="I24" s="51"/>
      <c r="J24" s="29" t="s">
        <v>56</v>
      </c>
      <c r="K24" s="51"/>
      <c r="L24" s="115"/>
    </row>
    <row r="25" spans="1:12" s="35" customFormat="1" ht="30" customHeight="1" x14ac:dyDescent="0.3">
      <c r="A25" s="127"/>
      <c r="B25" s="29" t="s">
        <v>57</v>
      </c>
      <c r="C25" s="51"/>
      <c r="D25" s="29" t="s">
        <v>57</v>
      </c>
      <c r="E25" s="51"/>
      <c r="F25" s="29" t="s">
        <v>57</v>
      </c>
      <c r="G25" s="51"/>
      <c r="H25" s="29" t="s">
        <v>57</v>
      </c>
      <c r="I25" s="51"/>
      <c r="J25" s="29" t="s">
        <v>57</v>
      </c>
      <c r="K25" s="51"/>
      <c r="L25" s="115"/>
    </row>
    <row r="26" spans="1:12" s="35" customFormat="1" ht="30" customHeight="1" x14ac:dyDescent="0.3">
      <c r="A26" s="127"/>
      <c r="B26" s="29" t="s">
        <v>59</v>
      </c>
      <c r="C26" s="51"/>
      <c r="D26" s="29" t="s">
        <v>59</v>
      </c>
      <c r="E26" s="51"/>
      <c r="F26" s="29" t="s">
        <v>59</v>
      </c>
      <c r="G26" s="51"/>
      <c r="H26" s="29" t="s">
        <v>59</v>
      </c>
      <c r="I26" s="51"/>
      <c r="J26" s="29" t="s">
        <v>59</v>
      </c>
      <c r="K26" s="51"/>
      <c r="L26" s="115"/>
    </row>
    <row r="27" spans="1:12" s="35" customFormat="1" ht="30" customHeight="1" x14ac:dyDescent="0.3">
      <c r="A27" s="127"/>
      <c r="B27" s="52" t="s">
        <v>58</v>
      </c>
      <c r="C27" s="51"/>
      <c r="D27" s="52" t="s">
        <v>58</v>
      </c>
      <c r="E27" s="51"/>
      <c r="F27" s="52" t="s">
        <v>58</v>
      </c>
      <c r="G27" s="51"/>
      <c r="H27" s="52" t="s">
        <v>58</v>
      </c>
      <c r="I27" s="51"/>
      <c r="J27" s="52" t="s">
        <v>58</v>
      </c>
      <c r="K27" s="51"/>
      <c r="L27" s="115"/>
    </row>
    <row r="28" spans="1:12" s="35" customFormat="1" ht="30" customHeight="1" thickBot="1" x14ac:dyDescent="0.35">
      <c r="A28" s="128"/>
      <c r="B28" s="53" t="s">
        <v>46</v>
      </c>
      <c r="C28" s="48"/>
      <c r="D28" s="53" t="s">
        <v>46</v>
      </c>
      <c r="E28" s="48"/>
      <c r="F28" s="53" t="s">
        <v>46</v>
      </c>
      <c r="G28" s="49"/>
      <c r="H28" s="54" t="s">
        <v>46</v>
      </c>
      <c r="I28" s="49"/>
      <c r="J28" s="54" t="s">
        <v>46</v>
      </c>
      <c r="K28" s="49"/>
      <c r="L28" s="116"/>
    </row>
    <row r="29" spans="1:12" s="27" customFormat="1" ht="30" customHeight="1" thickBot="1" x14ac:dyDescent="0.25">
      <c r="A29" s="111" t="s">
        <v>21</v>
      </c>
      <c r="B29" s="40" t="s">
        <v>22</v>
      </c>
      <c r="C29" s="76"/>
      <c r="D29" s="77" t="s">
        <v>79</v>
      </c>
      <c r="E29" s="76"/>
      <c r="F29" s="77" t="s">
        <v>22</v>
      </c>
      <c r="G29" s="76"/>
      <c r="H29" s="77" t="s">
        <v>79</v>
      </c>
      <c r="I29" s="76"/>
      <c r="J29" s="77"/>
      <c r="K29" s="25"/>
      <c r="L29" s="26">
        <f t="shared" ref="L29:L43" si="0">K29+I29+G29+E29+C29</f>
        <v>0</v>
      </c>
    </row>
    <row r="30" spans="1:12" s="27" customFormat="1" ht="30" customHeight="1" thickBot="1" x14ac:dyDescent="0.25">
      <c r="A30" s="112"/>
      <c r="B30" s="42" t="s">
        <v>80</v>
      </c>
      <c r="C30" s="46"/>
      <c r="D30" s="42" t="s">
        <v>81</v>
      </c>
      <c r="E30" s="30"/>
      <c r="F30" s="90" t="s">
        <v>82</v>
      </c>
      <c r="G30" s="30"/>
      <c r="H30" s="44" t="s">
        <v>83</v>
      </c>
      <c r="I30" s="46"/>
      <c r="J30" s="90" t="s">
        <v>84</v>
      </c>
      <c r="K30" s="39"/>
      <c r="L30" s="26">
        <f t="shared" si="0"/>
        <v>0</v>
      </c>
    </row>
    <row r="31" spans="1:12" s="27" customFormat="1" ht="30" customHeight="1" thickBot="1" x14ac:dyDescent="0.25">
      <c r="A31" s="112"/>
      <c r="B31" s="45" t="s">
        <v>41</v>
      </c>
      <c r="C31" s="46"/>
      <c r="D31" s="47" t="s">
        <v>41</v>
      </c>
      <c r="E31" s="46"/>
      <c r="F31" s="42" t="s">
        <v>41</v>
      </c>
      <c r="G31" s="46"/>
      <c r="H31" s="47" t="s">
        <v>41</v>
      </c>
      <c r="I31" s="46"/>
      <c r="J31" s="42" t="s">
        <v>41</v>
      </c>
      <c r="K31" s="30"/>
      <c r="L31" s="26">
        <f t="shared" si="0"/>
        <v>0</v>
      </c>
    </row>
    <row r="32" spans="1:12" s="27" customFormat="1" ht="30" customHeight="1" thickBot="1" x14ac:dyDescent="0.25">
      <c r="A32" s="113"/>
      <c r="B32" s="87"/>
      <c r="C32" s="88"/>
      <c r="D32" s="89"/>
      <c r="E32" s="88"/>
      <c r="F32" s="89"/>
      <c r="G32" s="88"/>
      <c r="H32" s="89"/>
      <c r="I32" s="88"/>
      <c r="J32" s="47" t="s">
        <v>85</v>
      </c>
      <c r="K32" s="37"/>
      <c r="L32" s="34">
        <f t="shared" si="0"/>
        <v>0</v>
      </c>
    </row>
    <row r="33" spans="1:12" s="27" customFormat="1" ht="36" customHeight="1" thickBot="1" x14ac:dyDescent="0.25">
      <c r="A33" s="60" t="s">
        <v>24</v>
      </c>
      <c r="B33" s="61" t="s">
        <v>60</v>
      </c>
      <c r="C33" s="62"/>
      <c r="D33" s="61" t="s">
        <v>43</v>
      </c>
      <c r="E33" s="62"/>
      <c r="F33" s="61" t="s">
        <v>42</v>
      </c>
      <c r="G33" s="62"/>
      <c r="H33" s="61" t="s">
        <v>43</v>
      </c>
      <c r="I33" s="62"/>
      <c r="J33" s="61" t="s">
        <v>42</v>
      </c>
      <c r="K33" s="62"/>
      <c r="L33" s="34">
        <f t="shared" si="0"/>
        <v>0</v>
      </c>
    </row>
    <row r="34" spans="1:12" s="35" customFormat="1" ht="30" customHeight="1" thickBot="1" x14ac:dyDescent="0.35">
      <c r="A34" s="112" t="s">
        <v>54</v>
      </c>
      <c r="B34" s="42" t="s">
        <v>86</v>
      </c>
      <c r="C34" s="43"/>
      <c r="D34" s="44" t="s">
        <v>87</v>
      </c>
      <c r="E34" s="43"/>
      <c r="F34" s="91"/>
      <c r="G34" s="43"/>
      <c r="H34" s="44" t="s">
        <v>88</v>
      </c>
      <c r="I34" s="43"/>
      <c r="J34" s="44" t="s">
        <v>89</v>
      </c>
      <c r="K34" s="30"/>
      <c r="L34" s="34">
        <f t="shared" si="0"/>
        <v>0</v>
      </c>
    </row>
    <row r="35" spans="1:12" s="35" customFormat="1" ht="30" customHeight="1" thickBot="1" x14ac:dyDescent="0.35">
      <c r="A35" s="112"/>
      <c r="B35" s="79"/>
      <c r="C35" s="46"/>
      <c r="D35" s="86"/>
      <c r="E35" s="46"/>
      <c r="F35" s="86"/>
      <c r="G35" s="46"/>
      <c r="H35" s="86"/>
      <c r="I35" s="46"/>
      <c r="J35" s="47" t="s">
        <v>86</v>
      </c>
      <c r="K35" s="30"/>
      <c r="L35" s="34">
        <f t="shared" si="0"/>
        <v>0</v>
      </c>
    </row>
    <row r="36" spans="1:12" s="35" customFormat="1" ht="30" customHeight="1" thickBot="1" x14ac:dyDescent="0.35">
      <c r="A36" s="112"/>
      <c r="B36" s="45" t="s">
        <v>90</v>
      </c>
      <c r="C36" s="46">
        <v>64</v>
      </c>
      <c r="D36" s="47" t="s">
        <v>90</v>
      </c>
      <c r="E36" s="46"/>
      <c r="F36" s="47" t="s">
        <v>90</v>
      </c>
      <c r="G36" s="46">
        <v>64</v>
      </c>
      <c r="H36" s="47" t="s">
        <v>90</v>
      </c>
      <c r="I36" s="46"/>
      <c r="J36" s="47" t="s">
        <v>90</v>
      </c>
      <c r="K36" s="63"/>
      <c r="L36" s="34">
        <f t="shared" si="0"/>
        <v>128</v>
      </c>
    </row>
    <row r="37" spans="1:12" s="35" customFormat="1" ht="30" customHeight="1" thickBot="1" x14ac:dyDescent="0.35">
      <c r="A37" s="112"/>
      <c r="B37" s="45" t="s">
        <v>91</v>
      </c>
      <c r="C37" s="92"/>
      <c r="D37" s="45" t="s">
        <v>91</v>
      </c>
      <c r="E37" s="92"/>
      <c r="F37" s="45" t="s">
        <v>44</v>
      </c>
      <c r="G37" s="46"/>
      <c r="H37" s="47" t="s">
        <v>44</v>
      </c>
      <c r="I37" s="46"/>
      <c r="J37" s="47" t="s">
        <v>44</v>
      </c>
      <c r="K37" s="63"/>
      <c r="L37" s="34">
        <f t="shared" si="0"/>
        <v>0</v>
      </c>
    </row>
    <row r="38" spans="1:12" s="35" customFormat="1" ht="30" customHeight="1" thickBot="1" x14ac:dyDescent="0.35">
      <c r="A38" s="112"/>
      <c r="B38" s="45" t="s">
        <v>30</v>
      </c>
      <c r="C38" s="92"/>
      <c r="D38" s="45" t="s">
        <v>30</v>
      </c>
      <c r="E38" s="92"/>
      <c r="F38" s="45" t="s">
        <v>30</v>
      </c>
      <c r="G38" s="46"/>
      <c r="H38" s="47" t="s">
        <v>30</v>
      </c>
      <c r="I38" s="46"/>
      <c r="J38" s="47" t="s">
        <v>30</v>
      </c>
      <c r="K38" s="63"/>
      <c r="L38" s="34">
        <f t="shared" si="0"/>
        <v>0</v>
      </c>
    </row>
    <row r="39" spans="1:12" s="35" customFormat="1" ht="30" customHeight="1" thickBot="1" x14ac:dyDescent="0.35">
      <c r="A39" s="113"/>
      <c r="B39" s="42" t="s">
        <v>32</v>
      </c>
      <c r="C39" s="43"/>
      <c r="D39" s="58" t="s">
        <v>31</v>
      </c>
      <c r="E39" s="88"/>
      <c r="F39" s="56" t="s">
        <v>32</v>
      </c>
      <c r="G39" s="88"/>
      <c r="H39" s="56" t="s">
        <v>31</v>
      </c>
      <c r="I39" s="88"/>
      <c r="J39" s="56" t="s">
        <v>32</v>
      </c>
      <c r="K39" s="37">
        <v>60</v>
      </c>
      <c r="L39" s="34">
        <f t="shared" si="0"/>
        <v>60</v>
      </c>
    </row>
    <row r="40" spans="1:12" s="35" customFormat="1" ht="30" customHeight="1" thickBot="1" x14ac:dyDescent="0.35">
      <c r="A40" s="111" t="s">
        <v>33</v>
      </c>
      <c r="B40" s="94" t="s">
        <v>34</v>
      </c>
      <c r="C40" s="39"/>
      <c r="D40" s="24" t="s">
        <v>34</v>
      </c>
      <c r="E40" s="65"/>
      <c r="F40" s="64" t="s">
        <v>34</v>
      </c>
      <c r="G40" s="25"/>
      <c r="H40" s="66" t="s">
        <v>34</v>
      </c>
      <c r="I40" s="25"/>
      <c r="J40" s="66" t="s">
        <v>34</v>
      </c>
      <c r="K40" s="25"/>
      <c r="L40" s="34">
        <f t="shared" si="0"/>
        <v>0</v>
      </c>
    </row>
    <row r="41" spans="1:12" s="35" customFormat="1" ht="30" customHeight="1" thickBot="1" x14ac:dyDescent="0.35">
      <c r="A41" s="113"/>
      <c r="B41" s="67" t="s">
        <v>35</v>
      </c>
      <c r="C41" s="68"/>
      <c r="D41" s="36" t="s">
        <v>35</v>
      </c>
      <c r="E41" s="68"/>
      <c r="F41" s="67" t="s">
        <v>35</v>
      </c>
      <c r="G41" s="37"/>
      <c r="H41" s="69" t="s">
        <v>35</v>
      </c>
      <c r="I41" s="37"/>
      <c r="J41" s="69" t="s">
        <v>35</v>
      </c>
      <c r="K41" s="37"/>
      <c r="L41" s="34">
        <f t="shared" si="0"/>
        <v>0</v>
      </c>
    </row>
    <row r="42" spans="1:12" s="35" customFormat="1" ht="30" customHeight="1" thickBot="1" x14ac:dyDescent="0.35">
      <c r="A42" s="129" t="s">
        <v>36</v>
      </c>
      <c r="B42" s="64" t="s">
        <v>37</v>
      </c>
      <c r="C42" s="70">
        <v>4</v>
      </c>
      <c r="D42" s="64" t="s">
        <v>37</v>
      </c>
      <c r="E42" s="70">
        <v>4</v>
      </c>
      <c r="F42" s="64" t="s">
        <v>37</v>
      </c>
      <c r="G42" s="70">
        <v>4</v>
      </c>
      <c r="H42" s="64" t="s">
        <v>37</v>
      </c>
      <c r="I42" s="70">
        <v>4</v>
      </c>
      <c r="J42" s="64" t="s">
        <v>37</v>
      </c>
      <c r="K42" s="70">
        <v>4</v>
      </c>
      <c r="L42" s="34">
        <f t="shared" si="0"/>
        <v>20</v>
      </c>
    </row>
    <row r="43" spans="1:12" s="35" customFormat="1" ht="30" customHeight="1" thickBot="1" x14ac:dyDescent="0.35">
      <c r="A43" s="130"/>
      <c r="B43" s="67" t="s">
        <v>38</v>
      </c>
      <c r="C43" s="71">
        <v>3</v>
      </c>
      <c r="D43" s="67" t="s">
        <v>38</v>
      </c>
      <c r="E43" s="71">
        <v>3</v>
      </c>
      <c r="F43" s="67" t="s">
        <v>38</v>
      </c>
      <c r="G43" s="71">
        <v>3</v>
      </c>
      <c r="H43" s="67" t="s">
        <v>38</v>
      </c>
      <c r="I43" s="71">
        <v>3</v>
      </c>
      <c r="J43" s="67" t="s">
        <v>38</v>
      </c>
      <c r="K43" s="71">
        <v>3</v>
      </c>
      <c r="L43" s="34">
        <f t="shared" si="0"/>
        <v>15</v>
      </c>
    </row>
    <row r="44" spans="1:12" s="35" customFormat="1" ht="30" customHeight="1" x14ac:dyDescent="0.3">
      <c r="A44" s="111" t="s">
        <v>155</v>
      </c>
      <c r="B44" s="64" t="s">
        <v>156</v>
      </c>
      <c r="C44" s="65"/>
      <c r="D44" s="40" t="s">
        <v>156</v>
      </c>
      <c r="E44" s="65"/>
      <c r="F44" s="40" t="s">
        <v>156</v>
      </c>
      <c r="G44" s="65"/>
      <c r="H44" s="40" t="s">
        <v>156</v>
      </c>
      <c r="I44" s="65"/>
      <c r="J44" s="40" t="s">
        <v>156</v>
      </c>
      <c r="K44" s="25"/>
      <c r="L44" s="114">
        <f>C44+C45+C46+E44+E45+E46+G44+G45+G46+I44+I45+I46+K44+K45+K46</f>
        <v>0</v>
      </c>
    </row>
    <row r="45" spans="1:12" s="35" customFormat="1" ht="30" customHeight="1" x14ac:dyDescent="0.3">
      <c r="A45" s="112"/>
      <c r="B45" s="108" t="s">
        <v>157</v>
      </c>
      <c r="C45" s="109"/>
      <c r="D45" s="45" t="s">
        <v>157</v>
      </c>
      <c r="E45" s="109"/>
      <c r="F45" s="45" t="s">
        <v>157</v>
      </c>
      <c r="G45" s="109"/>
      <c r="H45" s="45" t="s">
        <v>157</v>
      </c>
      <c r="I45" s="43"/>
      <c r="J45" s="45" t="s">
        <v>157</v>
      </c>
      <c r="K45" s="30"/>
      <c r="L45" s="115"/>
    </row>
    <row r="46" spans="1:12" s="35" customFormat="1" ht="30" customHeight="1" thickBot="1" x14ac:dyDescent="0.35">
      <c r="A46" s="113"/>
      <c r="B46" s="32" t="s">
        <v>158</v>
      </c>
      <c r="C46" s="33"/>
      <c r="D46" s="58" t="s">
        <v>158</v>
      </c>
      <c r="E46" s="33"/>
      <c r="F46" s="58" t="s">
        <v>158</v>
      </c>
      <c r="G46" s="33"/>
      <c r="H46" s="58" t="s">
        <v>158</v>
      </c>
      <c r="I46" s="33"/>
      <c r="J46" s="58" t="s">
        <v>158</v>
      </c>
      <c r="K46" s="110"/>
      <c r="L46" s="116"/>
    </row>
    <row r="47" spans="1:12" s="35" customFormat="1" ht="28.5" customHeight="1" x14ac:dyDescent="0.3">
      <c r="A47" s="31"/>
      <c r="B47" s="64" t="s">
        <v>49</v>
      </c>
      <c r="C47" s="25"/>
      <c r="D47" s="64" t="s">
        <v>49</v>
      </c>
      <c r="E47" s="25"/>
      <c r="F47" s="64" t="s">
        <v>49</v>
      </c>
      <c r="G47" s="25"/>
      <c r="H47" s="64" t="s">
        <v>49</v>
      </c>
      <c r="I47" s="25"/>
      <c r="J47" s="64" t="s">
        <v>49</v>
      </c>
      <c r="K47" s="25"/>
      <c r="L47" s="114">
        <f>C47+C48+C49+C50+E47+E48+E49+E50+G47+G48+G49+G50+I47+I48+I49+I50+K47+K48+K49+K50</f>
        <v>0</v>
      </c>
    </row>
    <row r="48" spans="1:12" s="35" customFormat="1" ht="28.5" customHeight="1" x14ac:dyDescent="0.3">
      <c r="A48" s="41" t="s">
        <v>47</v>
      </c>
      <c r="B48" s="72" t="s">
        <v>50</v>
      </c>
      <c r="C48" s="30"/>
      <c r="D48" s="72" t="s">
        <v>50</v>
      </c>
      <c r="E48" s="30"/>
      <c r="F48" s="72" t="s">
        <v>50</v>
      </c>
      <c r="G48" s="30"/>
      <c r="H48" s="72" t="s">
        <v>50</v>
      </c>
      <c r="I48" s="30"/>
      <c r="J48" s="72" t="s">
        <v>50</v>
      </c>
      <c r="K48" s="30"/>
      <c r="L48" s="115"/>
    </row>
    <row r="49" spans="1:13" s="35" customFormat="1" ht="28.5" customHeight="1" x14ac:dyDescent="0.3">
      <c r="A49" s="41" t="s">
        <v>48</v>
      </c>
      <c r="B49" s="72" t="s">
        <v>51</v>
      </c>
      <c r="C49" s="30"/>
      <c r="D49" s="72" t="s">
        <v>51</v>
      </c>
      <c r="E49" s="30"/>
      <c r="F49" s="72" t="s">
        <v>51</v>
      </c>
      <c r="G49" s="30"/>
      <c r="H49" s="72" t="s">
        <v>51</v>
      </c>
      <c r="I49" s="30"/>
      <c r="J49" s="72" t="s">
        <v>51</v>
      </c>
      <c r="K49" s="30"/>
      <c r="L49" s="115"/>
    </row>
    <row r="50" spans="1:13" s="35" customFormat="1" ht="28.5" customHeight="1" thickBot="1" x14ac:dyDescent="0.35">
      <c r="A50" s="41"/>
      <c r="B50" s="72" t="s">
        <v>52</v>
      </c>
      <c r="C50" s="30"/>
      <c r="D50" s="72" t="s">
        <v>52</v>
      </c>
      <c r="E50" s="30"/>
      <c r="F50" s="72" t="s">
        <v>52</v>
      </c>
      <c r="G50" s="30"/>
      <c r="H50" s="72" t="s">
        <v>52</v>
      </c>
      <c r="I50" s="30"/>
      <c r="J50" s="72" t="s">
        <v>52</v>
      </c>
      <c r="K50" s="30"/>
      <c r="L50" s="116"/>
    </row>
    <row r="51" spans="1:13" s="35" customFormat="1" ht="35.25" customHeight="1" thickBot="1" x14ac:dyDescent="0.35">
      <c r="A51" s="73"/>
      <c r="B51" s="93" t="s">
        <v>148</v>
      </c>
      <c r="C51" s="57"/>
      <c r="D51" s="93" t="s">
        <v>148</v>
      </c>
      <c r="E51" s="57"/>
      <c r="F51" s="93" t="s">
        <v>148</v>
      </c>
      <c r="G51" s="57"/>
      <c r="H51" s="93" t="s">
        <v>148</v>
      </c>
      <c r="I51" s="57"/>
      <c r="J51" s="93" t="s">
        <v>148</v>
      </c>
      <c r="K51" s="57"/>
      <c r="L51" s="34">
        <f>C51+E51+G51+I51+K51</f>
        <v>0</v>
      </c>
    </row>
    <row r="52" spans="1:13" s="35" customFormat="1" ht="33" customHeight="1" thickBot="1" x14ac:dyDescent="0.35">
      <c r="A52" s="74" t="s">
        <v>62</v>
      </c>
      <c r="B52" s="75"/>
      <c r="C52" s="62"/>
      <c r="D52" s="75"/>
      <c r="E52" s="62"/>
      <c r="F52" s="75"/>
      <c r="G52" s="62"/>
      <c r="H52" s="75"/>
      <c r="I52" s="62"/>
      <c r="J52" s="75"/>
      <c r="K52" s="62"/>
      <c r="L52" s="34">
        <f>K52+I52+G52+E52+C52</f>
        <v>0</v>
      </c>
    </row>
    <row r="53" spans="1:13" s="7" customFormat="1" ht="28.5" customHeight="1" x14ac:dyDescent="0.25">
      <c r="A53" s="8"/>
      <c r="B53" s="8"/>
      <c r="C53" s="13"/>
      <c r="D53" s="8"/>
      <c r="E53" s="13"/>
      <c r="F53" s="8"/>
      <c r="G53" s="13"/>
      <c r="H53" s="8"/>
      <c r="I53" s="13"/>
      <c r="J53" s="8"/>
      <c r="K53" s="13"/>
      <c r="L53" s="14"/>
      <c r="M53" s="15"/>
    </row>
    <row r="54" spans="1:13" s="7" customFormat="1" ht="28.5" customHeight="1" x14ac:dyDescent="0.25">
      <c r="C54" s="5"/>
      <c r="E54" s="5"/>
      <c r="G54" s="5"/>
      <c r="I54" s="5"/>
      <c r="K54" s="5"/>
      <c r="L54" s="6"/>
    </row>
    <row r="55" spans="1:13" s="7" customFormat="1" ht="28.5" customHeight="1" x14ac:dyDescent="0.25">
      <c r="C55" s="5"/>
      <c r="E55" s="5"/>
      <c r="G55" s="5"/>
      <c r="I55" s="5"/>
      <c r="K55" s="5"/>
      <c r="L55" s="6"/>
    </row>
    <row r="56" spans="1:13" s="7" customFormat="1" ht="28.5" customHeight="1" x14ac:dyDescent="0.25">
      <c r="C56" s="5"/>
      <c r="E56" s="5"/>
      <c r="G56" s="5"/>
      <c r="I56" s="5"/>
      <c r="K56" s="5"/>
      <c r="L56" s="6"/>
    </row>
    <row r="57" spans="1:13" s="7" customFormat="1" ht="28.5" customHeight="1" x14ac:dyDescent="0.25">
      <c r="C57" s="5"/>
      <c r="E57" s="5"/>
      <c r="G57" s="5"/>
      <c r="I57" s="5"/>
      <c r="K57" s="5"/>
      <c r="L57" s="6"/>
    </row>
    <row r="58" spans="1:13" s="7" customFormat="1" ht="28.5" customHeight="1" x14ac:dyDescent="0.25">
      <c r="C58" s="5"/>
      <c r="E58" s="5"/>
      <c r="G58" s="5"/>
      <c r="I58" s="5"/>
      <c r="K58" s="5"/>
      <c r="L58" s="6"/>
    </row>
  </sheetData>
  <sheetProtection password="CB4B" sheet="1" objects="1" scenarios="1" selectLockedCells="1"/>
  <mergeCells count="34">
    <mergeCell ref="A40:A41"/>
    <mergeCell ref="A42:A43"/>
    <mergeCell ref="J5:K5"/>
    <mergeCell ref="F7:G7"/>
    <mergeCell ref="H7:I7"/>
    <mergeCell ref="B5:C5"/>
    <mergeCell ref="D5:E5"/>
    <mergeCell ref="F5:G5"/>
    <mergeCell ref="H5:I5"/>
    <mergeCell ref="A7:B7"/>
    <mergeCell ref="A34:A39"/>
    <mergeCell ref="A21:A22"/>
    <mergeCell ref="J7:K7"/>
    <mergeCell ref="A29:A32"/>
    <mergeCell ref="A11:A16"/>
    <mergeCell ref="A17:A20"/>
    <mergeCell ref="A23:A28"/>
    <mergeCell ref="L23:L28"/>
    <mergeCell ref="L15:L16"/>
    <mergeCell ref="J4:L4"/>
    <mergeCell ref="A2:L2"/>
    <mergeCell ref="A1:L1"/>
    <mergeCell ref="A4:F4"/>
    <mergeCell ref="A3:D3"/>
    <mergeCell ref="A44:A46"/>
    <mergeCell ref="L44:L46"/>
    <mergeCell ref="L47:L50"/>
    <mergeCell ref="B6:C6"/>
    <mergeCell ref="D6:E6"/>
    <mergeCell ref="F6:G6"/>
    <mergeCell ref="H6:I6"/>
    <mergeCell ref="J6:K6"/>
    <mergeCell ref="L11:L13"/>
    <mergeCell ref="L17:L18"/>
  </mergeCells>
  <phoneticPr fontId="1" type="noConversion"/>
  <printOptions horizontalCentered="1"/>
  <pageMargins left="0.39370078740157483" right="0.39370078740157483" top="0.2" bottom="0.33" header="0.28000000000000003" footer="0.19685039370078741"/>
  <pageSetup paperSize="5" scale="67" fitToHeight="2" orientation="landscape" r:id="rId1"/>
  <headerFooter alignWithMargins="0">
    <oddFooter>&amp;L&amp;"Arial,Normal"Q:\7000 Menus\Menu-maître\CPE\Menu CPE-HF &amp;A&amp;C&amp;"Arial,Normal"Mise à jour : octobre 2014&amp;R&amp;"Arial,Normal"&amp;P de &amp;N</oddFooter>
  </headerFooter>
  <rowBreaks count="1" manualBreakCount="1">
    <brk id="2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58"/>
  <sheetViews>
    <sheetView view="pageBreakPreview" zoomScale="60" zoomScaleNormal="75" workbookViewId="0">
      <selection activeCell="A4" sqref="A4:F4"/>
    </sheetView>
  </sheetViews>
  <sheetFormatPr baseColWidth="10" defaultRowHeight="28.5" customHeight="1" x14ac:dyDescent="0.25"/>
  <cols>
    <col min="1" max="1" width="15.83203125" style="4" customWidth="1"/>
    <col min="2" max="2" width="36.33203125" style="4" customWidth="1"/>
    <col min="3" max="3" width="5.83203125" style="5" customWidth="1"/>
    <col min="4" max="4" width="36.33203125" style="4" customWidth="1"/>
    <col min="5" max="5" width="5.83203125" style="5" customWidth="1"/>
    <col min="6" max="6" width="36.33203125" style="4" customWidth="1"/>
    <col min="7" max="7" width="5.83203125" style="5" customWidth="1"/>
    <col min="8" max="8" width="36.33203125" style="4" customWidth="1"/>
    <col min="9" max="9" width="5.83203125" style="5" customWidth="1"/>
    <col min="10" max="10" width="36.33203125" style="4" customWidth="1"/>
    <col min="11" max="11" width="5.83203125" style="5" customWidth="1"/>
    <col min="12" max="12" width="8.6640625" style="6" customWidth="1"/>
    <col min="13" max="16384" width="12" style="4"/>
  </cols>
  <sheetData>
    <row r="1" spans="1:12" s="10" customFormat="1" ht="25.5" customHeight="1" x14ac:dyDescent="0.3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24.75" customHeight="1" x14ac:dyDescent="0.35">
      <c r="A2" s="119" t="s">
        <v>64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23.25" customHeight="1" x14ac:dyDescent="0.35">
      <c r="A3" s="122" t="s">
        <v>65</v>
      </c>
      <c r="B3" s="122"/>
      <c r="C3" s="122"/>
      <c r="D3" s="122"/>
      <c r="E3" s="11"/>
      <c r="F3" s="11"/>
      <c r="G3" s="11"/>
      <c r="H3" s="11"/>
      <c r="I3" s="11"/>
      <c r="J3" s="11"/>
      <c r="K3" s="11"/>
      <c r="L3" s="11"/>
    </row>
    <row r="4" spans="1:12" s="12" customFormat="1" ht="27" customHeight="1" thickBot="1" x14ac:dyDescent="0.25">
      <c r="A4" s="120" t="s">
        <v>114</v>
      </c>
      <c r="B4" s="121"/>
      <c r="C4" s="121"/>
      <c r="D4" s="121"/>
      <c r="E4" s="121"/>
      <c r="F4" s="121"/>
      <c r="G4" s="9"/>
      <c r="I4" s="9"/>
      <c r="J4" s="118" t="s">
        <v>113</v>
      </c>
      <c r="K4" s="118"/>
      <c r="L4" s="118"/>
    </row>
    <row r="5" spans="1:12" s="2" customFormat="1" ht="30.75" customHeight="1" thickBot="1" x14ac:dyDescent="0.25">
      <c r="A5" s="1" t="s">
        <v>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3"/>
    </row>
    <row r="6" spans="1:12" s="17" customFormat="1" ht="28.5" customHeight="1" thickBot="1" x14ac:dyDescent="0.25">
      <c r="A6" s="22" t="s">
        <v>2</v>
      </c>
      <c r="B6" s="117" t="s">
        <v>3</v>
      </c>
      <c r="C6" s="117"/>
      <c r="D6" s="117" t="s">
        <v>4</v>
      </c>
      <c r="E6" s="117"/>
      <c r="F6" s="117" t="s">
        <v>5</v>
      </c>
      <c r="G6" s="117"/>
      <c r="H6" s="117" t="s">
        <v>6</v>
      </c>
      <c r="I6" s="117"/>
      <c r="J6" s="117" t="s">
        <v>7</v>
      </c>
      <c r="K6" s="117"/>
      <c r="L6" s="16" t="s">
        <v>8</v>
      </c>
    </row>
    <row r="7" spans="1:12" s="17" customFormat="1" ht="18.75" customHeight="1" thickBot="1" x14ac:dyDescent="0.35">
      <c r="A7" s="133" t="s">
        <v>53</v>
      </c>
      <c r="B7" s="134"/>
      <c r="C7" s="19"/>
      <c r="D7" s="18"/>
      <c r="E7" s="19"/>
      <c r="F7" s="117"/>
      <c r="G7" s="117"/>
      <c r="H7" s="132"/>
      <c r="I7" s="125"/>
      <c r="J7" s="117"/>
      <c r="K7" s="125"/>
      <c r="L7" s="16"/>
    </row>
    <row r="8" spans="1:12" s="27" customFormat="1" ht="30" customHeight="1" thickBot="1" x14ac:dyDescent="0.25">
      <c r="A8" s="23" t="s">
        <v>9</v>
      </c>
      <c r="B8" s="40" t="s">
        <v>68</v>
      </c>
      <c r="C8" s="76"/>
      <c r="D8" s="77" t="s">
        <v>12</v>
      </c>
      <c r="E8" s="76"/>
      <c r="F8" s="77" t="s">
        <v>94</v>
      </c>
      <c r="G8" s="76"/>
      <c r="H8" s="77" t="s">
        <v>95</v>
      </c>
      <c r="I8" s="76"/>
      <c r="J8" s="77" t="s">
        <v>96</v>
      </c>
      <c r="K8" s="76"/>
      <c r="L8" s="95">
        <f>K8+I8+G8+E8+C8</f>
        <v>0</v>
      </c>
    </row>
    <row r="9" spans="1:12" s="27" customFormat="1" ht="30" customHeight="1" thickBot="1" x14ac:dyDescent="0.25">
      <c r="A9" s="28" t="s">
        <v>10</v>
      </c>
      <c r="B9" s="42" t="s">
        <v>144</v>
      </c>
      <c r="C9" s="30"/>
      <c r="D9" s="44" t="s">
        <v>61</v>
      </c>
      <c r="E9" s="43"/>
      <c r="F9" s="44" t="s">
        <v>97</v>
      </c>
      <c r="G9" s="43"/>
      <c r="H9" s="44" t="s">
        <v>150</v>
      </c>
      <c r="I9" s="43"/>
      <c r="J9" s="44" t="s">
        <v>98</v>
      </c>
      <c r="K9" s="30"/>
      <c r="L9" s="95">
        <f>K9+I9+G9+E9+C9</f>
        <v>0</v>
      </c>
    </row>
    <row r="10" spans="1:12" s="35" customFormat="1" ht="30" customHeight="1" thickBot="1" x14ac:dyDescent="0.35">
      <c r="A10" s="21" t="s">
        <v>92</v>
      </c>
      <c r="B10" s="32" t="s">
        <v>39</v>
      </c>
      <c r="C10" s="33"/>
      <c r="D10" s="32" t="s">
        <v>39</v>
      </c>
      <c r="E10" s="33"/>
      <c r="F10" s="32" t="s">
        <v>39</v>
      </c>
      <c r="G10" s="33"/>
      <c r="H10" s="32" t="s">
        <v>39</v>
      </c>
      <c r="I10" s="33"/>
      <c r="J10" s="32" t="s">
        <v>39</v>
      </c>
      <c r="K10" s="33"/>
      <c r="L10" s="96">
        <f>K10+I10+G10+E10+C10</f>
        <v>0</v>
      </c>
    </row>
    <row r="11" spans="1:12" s="27" customFormat="1" ht="51.75" x14ac:dyDescent="0.2">
      <c r="A11" s="126" t="s">
        <v>11</v>
      </c>
      <c r="B11" s="40" t="s">
        <v>99</v>
      </c>
      <c r="C11" s="76"/>
      <c r="D11" s="77" t="s">
        <v>100</v>
      </c>
      <c r="E11" s="76"/>
      <c r="F11" s="77" t="s">
        <v>149</v>
      </c>
      <c r="G11" s="76"/>
      <c r="H11" s="77" t="s">
        <v>134</v>
      </c>
      <c r="I11" s="76"/>
      <c r="J11" s="77" t="s">
        <v>135</v>
      </c>
      <c r="K11" s="76"/>
      <c r="L11" s="135">
        <f>C11+C12+C13+E11+E12+E13+G11+G12+G13+I11+I12+I13+K11+K12+K13</f>
        <v>0</v>
      </c>
    </row>
    <row r="12" spans="1:12" s="27" customFormat="1" ht="33.75" customHeight="1" x14ac:dyDescent="0.2">
      <c r="A12" s="127"/>
      <c r="B12" s="45" t="s">
        <v>131</v>
      </c>
      <c r="C12" s="46"/>
      <c r="D12" s="47" t="s">
        <v>132</v>
      </c>
      <c r="E12" s="46"/>
      <c r="F12" s="47" t="s">
        <v>133</v>
      </c>
      <c r="G12" s="46"/>
      <c r="H12" s="27" t="s">
        <v>101</v>
      </c>
      <c r="I12" s="39"/>
      <c r="J12" s="47" t="s">
        <v>136</v>
      </c>
      <c r="K12" s="46"/>
      <c r="L12" s="136"/>
    </row>
    <row r="13" spans="1:12" s="27" customFormat="1" ht="35.25" thickBot="1" x14ac:dyDescent="0.25">
      <c r="A13" s="127"/>
      <c r="B13" s="79"/>
      <c r="C13" s="46"/>
      <c r="D13" s="47" t="s">
        <v>102</v>
      </c>
      <c r="E13" s="46"/>
      <c r="F13" s="47" t="s">
        <v>147</v>
      </c>
      <c r="G13" s="46"/>
      <c r="H13" s="91"/>
      <c r="I13" s="46"/>
      <c r="J13" s="80" t="s">
        <v>103</v>
      </c>
      <c r="K13" s="46"/>
      <c r="L13" s="137"/>
    </row>
    <row r="14" spans="1:12" s="27" customFormat="1" ht="30" customHeight="1" thickBot="1" x14ac:dyDescent="0.25">
      <c r="A14" s="127"/>
      <c r="B14" s="79"/>
      <c r="C14" s="46"/>
      <c r="D14" s="81"/>
      <c r="E14" s="46"/>
      <c r="F14" s="81"/>
      <c r="G14" s="37"/>
      <c r="H14" s="97"/>
      <c r="I14" s="39"/>
      <c r="J14" s="80" t="s">
        <v>104</v>
      </c>
      <c r="K14" s="82"/>
      <c r="L14" s="95">
        <f>G14</f>
        <v>0</v>
      </c>
    </row>
    <row r="15" spans="1:12" s="27" customFormat="1" ht="30" customHeight="1" x14ac:dyDescent="0.2">
      <c r="A15" s="127"/>
      <c r="B15" s="85"/>
      <c r="C15" s="25"/>
      <c r="D15" s="38"/>
      <c r="E15" s="25"/>
      <c r="F15" s="38"/>
      <c r="G15" s="49"/>
      <c r="H15" s="85"/>
      <c r="I15" s="25"/>
      <c r="J15" s="85"/>
      <c r="K15" s="25"/>
      <c r="L15" s="135">
        <f>C15+C16+E15+E16+G15+I15+I16+K15+K16</f>
        <v>0</v>
      </c>
    </row>
    <row r="16" spans="1:12" s="27" customFormat="1" ht="30" customHeight="1" thickBot="1" x14ac:dyDescent="0.25">
      <c r="A16" s="128"/>
      <c r="B16" s="42" t="s">
        <v>16</v>
      </c>
      <c r="C16" s="43"/>
      <c r="D16" s="44" t="s">
        <v>105</v>
      </c>
      <c r="E16" s="43"/>
      <c r="F16" s="44" t="s">
        <v>105</v>
      </c>
      <c r="G16" s="43"/>
      <c r="H16" s="44" t="s">
        <v>137</v>
      </c>
      <c r="I16" s="43"/>
      <c r="J16" s="44" t="s">
        <v>106</v>
      </c>
      <c r="K16" s="57"/>
      <c r="L16" s="137"/>
    </row>
    <row r="17" spans="1:12" s="27" customFormat="1" ht="32.25" customHeight="1" x14ac:dyDescent="0.2">
      <c r="A17" s="111" t="s">
        <v>18</v>
      </c>
      <c r="B17" s="40" t="s">
        <v>116</v>
      </c>
      <c r="C17" s="76"/>
      <c r="D17" s="40" t="s">
        <v>116</v>
      </c>
      <c r="E17" s="76"/>
      <c r="F17" s="40" t="s">
        <v>116</v>
      </c>
      <c r="G17" s="76"/>
      <c r="H17" s="40" t="s">
        <v>116</v>
      </c>
      <c r="I17" s="76"/>
      <c r="J17" s="40" t="s">
        <v>116</v>
      </c>
      <c r="K17" s="25"/>
      <c r="L17" s="135">
        <f>C17+C18+E17+E18+G17+G18+I17+I18+K17+K18</f>
        <v>0</v>
      </c>
    </row>
    <row r="18" spans="1:12" s="27" customFormat="1" ht="32.25" customHeight="1" thickBot="1" x14ac:dyDescent="0.25">
      <c r="A18" s="112"/>
      <c r="B18" s="42" t="s">
        <v>115</v>
      </c>
      <c r="C18" s="46"/>
      <c r="D18" s="42" t="s">
        <v>115</v>
      </c>
      <c r="E18" s="46"/>
      <c r="F18" s="42" t="s">
        <v>115</v>
      </c>
      <c r="G18" s="46"/>
      <c r="H18" s="42" t="s">
        <v>115</v>
      </c>
      <c r="I18" s="46"/>
      <c r="J18" s="42" t="s">
        <v>115</v>
      </c>
      <c r="K18" s="30"/>
      <c r="L18" s="137"/>
    </row>
    <row r="19" spans="1:12" s="27" customFormat="1" ht="30" customHeight="1" thickBot="1" x14ac:dyDescent="0.25">
      <c r="A19" s="112"/>
      <c r="B19" s="55" t="s">
        <v>19</v>
      </c>
      <c r="C19" s="30"/>
      <c r="D19" s="44" t="s">
        <v>19</v>
      </c>
      <c r="E19" s="43"/>
      <c r="F19" s="44" t="s">
        <v>19</v>
      </c>
      <c r="G19" s="43"/>
      <c r="H19" s="42" t="s">
        <v>19</v>
      </c>
      <c r="I19" s="98"/>
      <c r="J19" s="42" t="s">
        <v>19</v>
      </c>
      <c r="K19" s="30"/>
      <c r="L19" s="95">
        <f>K19+I19+G19+E19+C19</f>
        <v>0</v>
      </c>
    </row>
    <row r="20" spans="1:12" s="27" customFormat="1" ht="32.25" customHeight="1" thickBot="1" x14ac:dyDescent="0.25">
      <c r="A20" s="113"/>
      <c r="B20" s="59"/>
      <c r="C20" s="88"/>
      <c r="D20" s="47" t="s">
        <v>138</v>
      </c>
      <c r="E20" s="46"/>
      <c r="F20" s="45" t="s">
        <v>117</v>
      </c>
      <c r="G20" s="46"/>
      <c r="H20" s="45" t="s">
        <v>139</v>
      </c>
      <c r="I20" s="37"/>
      <c r="J20" s="86"/>
      <c r="K20" s="37"/>
      <c r="L20" s="95">
        <f>K20+I20+G20+E20+C20</f>
        <v>0</v>
      </c>
    </row>
    <row r="21" spans="1:12" s="27" customFormat="1" ht="30" customHeight="1" thickBot="1" x14ac:dyDescent="0.25">
      <c r="A21" s="123" t="s">
        <v>20</v>
      </c>
      <c r="B21" s="24" t="s">
        <v>118</v>
      </c>
      <c r="C21" s="76"/>
      <c r="D21" s="24" t="s">
        <v>140</v>
      </c>
      <c r="E21" s="76"/>
      <c r="F21" s="24" t="s">
        <v>141</v>
      </c>
      <c r="G21" s="76"/>
      <c r="H21" s="24" t="s">
        <v>128</v>
      </c>
      <c r="I21" s="76"/>
      <c r="J21" s="77" t="s">
        <v>142</v>
      </c>
      <c r="K21" s="25"/>
      <c r="L21" s="95">
        <f>K21+I21+G21+E21+C21</f>
        <v>0</v>
      </c>
    </row>
    <row r="22" spans="1:12" s="27" customFormat="1" ht="30" customHeight="1" thickBot="1" x14ac:dyDescent="0.25">
      <c r="A22" s="124"/>
      <c r="B22" s="81"/>
      <c r="C22" s="37"/>
      <c r="D22" s="81"/>
      <c r="E22" s="37"/>
      <c r="F22" s="81"/>
      <c r="G22" s="37"/>
      <c r="H22" s="81"/>
      <c r="I22" s="37"/>
      <c r="J22" s="81"/>
      <c r="K22" s="37"/>
      <c r="L22" s="96">
        <f>K22+I22+G22+E22+C22</f>
        <v>0</v>
      </c>
    </row>
    <row r="23" spans="1:12" s="35" customFormat="1" ht="30" customHeight="1" x14ac:dyDescent="0.3">
      <c r="A23" s="127" t="s">
        <v>45</v>
      </c>
      <c r="B23" s="50" t="s">
        <v>55</v>
      </c>
      <c r="C23" s="48"/>
      <c r="D23" s="50" t="s">
        <v>55</v>
      </c>
      <c r="E23" s="39"/>
      <c r="F23" s="50" t="s">
        <v>55</v>
      </c>
      <c r="G23" s="39"/>
      <c r="H23" s="50" t="s">
        <v>55</v>
      </c>
      <c r="I23" s="49"/>
      <c r="J23" s="50" t="s">
        <v>55</v>
      </c>
      <c r="K23" s="49"/>
      <c r="L23" s="136">
        <f>C23+C24+C25+C26+C27+C28+E23+E24+E25+E26+E27+E28+G23+G24+G25+G26+G27+G28+I23+I24+I25+I26+I27+I28+K23+K24+K25+K26+K27+K28</f>
        <v>0</v>
      </c>
    </row>
    <row r="24" spans="1:12" s="35" customFormat="1" ht="30" customHeight="1" x14ac:dyDescent="0.3">
      <c r="A24" s="127"/>
      <c r="B24" s="29" t="s">
        <v>56</v>
      </c>
      <c r="C24" s="51"/>
      <c r="D24" s="29" t="s">
        <v>56</v>
      </c>
      <c r="E24" s="51"/>
      <c r="F24" s="29" t="s">
        <v>56</v>
      </c>
      <c r="G24" s="51"/>
      <c r="H24" s="29" t="s">
        <v>56</v>
      </c>
      <c r="I24" s="51"/>
      <c r="J24" s="29" t="s">
        <v>56</v>
      </c>
      <c r="K24" s="51"/>
      <c r="L24" s="136"/>
    </row>
    <row r="25" spans="1:12" s="35" customFormat="1" ht="30" customHeight="1" x14ac:dyDescent="0.3">
      <c r="A25" s="127"/>
      <c r="B25" s="29" t="s">
        <v>57</v>
      </c>
      <c r="C25" s="51"/>
      <c r="D25" s="29" t="s">
        <v>57</v>
      </c>
      <c r="E25" s="51"/>
      <c r="F25" s="29" t="s">
        <v>57</v>
      </c>
      <c r="G25" s="51"/>
      <c r="H25" s="29" t="s">
        <v>57</v>
      </c>
      <c r="I25" s="51"/>
      <c r="J25" s="29" t="s">
        <v>57</v>
      </c>
      <c r="K25" s="51"/>
      <c r="L25" s="136"/>
    </row>
    <row r="26" spans="1:12" s="35" customFormat="1" ht="30" customHeight="1" x14ac:dyDescent="0.3">
      <c r="A26" s="127"/>
      <c r="B26" s="29" t="s">
        <v>59</v>
      </c>
      <c r="C26" s="51"/>
      <c r="D26" s="29" t="s">
        <v>59</v>
      </c>
      <c r="E26" s="51"/>
      <c r="F26" s="29" t="s">
        <v>59</v>
      </c>
      <c r="G26" s="51"/>
      <c r="H26" s="29" t="s">
        <v>59</v>
      </c>
      <c r="I26" s="51"/>
      <c r="J26" s="29" t="s">
        <v>59</v>
      </c>
      <c r="K26" s="51"/>
      <c r="L26" s="136"/>
    </row>
    <row r="27" spans="1:12" s="35" customFormat="1" ht="30" customHeight="1" x14ac:dyDescent="0.3">
      <c r="A27" s="127"/>
      <c r="B27" s="52" t="s">
        <v>58</v>
      </c>
      <c r="C27" s="51"/>
      <c r="D27" s="52" t="s">
        <v>58</v>
      </c>
      <c r="E27" s="51"/>
      <c r="F27" s="52" t="s">
        <v>58</v>
      </c>
      <c r="G27" s="51"/>
      <c r="H27" s="52" t="s">
        <v>58</v>
      </c>
      <c r="I27" s="51"/>
      <c r="J27" s="52" t="s">
        <v>58</v>
      </c>
      <c r="K27" s="51"/>
      <c r="L27" s="136"/>
    </row>
    <row r="28" spans="1:12" s="35" customFormat="1" ht="30" customHeight="1" thickBot="1" x14ac:dyDescent="0.35">
      <c r="A28" s="128"/>
      <c r="B28" s="53" t="s">
        <v>46</v>
      </c>
      <c r="C28" s="48"/>
      <c r="D28" s="53" t="s">
        <v>46</v>
      </c>
      <c r="E28" s="48"/>
      <c r="F28" s="53" t="s">
        <v>46</v>
      </c>
      <c r="G28" s="49"/>
      <c r="H28" s="54" t="s">
        <v>46</v>
      </c>
      <c r="I28" s="49"/>
      <c r="J28" s="54" t="s">
        <v>46</v>
      </c>
      <c r="K28" s="49"/>
      <c r="L28" s="137"/>
    </row>
    <row r="29" spans="1:12" s="27" customFormat="1" ht="30" customHeight="1" thickBot="1" x14ac:dyDescent="0.25">
      <c r="A29" s="111" t="s">
        <v>21</v>
      </c>
      <c r="B29" s="85"/>
      <c r="C29" s="76"/>
      <c r="D29" s="77" t="s">
        <v>79</v>
      </c>
      <c r="E29" s="76"/>
      <c r="F29" s="86"/>
      <c r="G29" s="76"/>
      <c r="H29" s="77" t="s">
        <v>22</v>
      </c>
      <c r="I29" s="76"/>
      <c r="J29" s="99"/>
      <c r="K29" s="25"/>
      <c r="L29" s="95">
        <f t="shared" ref="L29:L43" si="0">K29+I29+G29+E29+C29</f>
        <v>0</v>
      </c>
    </row>
    <row r="30" spans="1:12" s="27" customFormat="1" ht="30" customHeight="1" thickBot="1" x14ac:dyDescent="0.25">
      <c r="A30" s="112"/>
      <c r="B30" s="45" t="s">
        <v>151</v>
      </c>
      <c r="C30" s="46"/>
      <c r="D30" s="47" t="s">
        <v>107</v>
      </c>
      <c r="E30" s="46"/>
      <c r="F30" s="47" t="s">
        <v>108</v>
      </c>
      <c r="G30" s="46"/>
      <c r="H30" s="47" t="s">
        <v>152</v>
      </c>
      <c r="I30" s="46"/>
      <c r="J30" s="47" t="s">
        <v>109</v>
      </c>
      <c r="K30" s="39"/>
      <c r="L30" s="95">
        <f t="shared" si="0"/>
        <v>0</v>
      </c>
    </row>
    <row r="31" spans="1:12" s="27" customFormat="1" ht="30" customHeight="1" thickBot="1" x14ac:dyDescent="0.25">
      <c r="A31" s="112"/>
      <c r="B31" s="45" t="s">
        <v>41</v>
      </c>
      <c r="C31" s="46"/>
      <c r="D31" s="47" t="s">
        <v>41</v>
      </c>
      <c r="E31" s="46"/>
      <c r="F31" s="47" t="s">
        <v>41</v>
      </c>
      <c r="G31" s="46"/>
      <c r="H31" s="47" t="s">
        <v>41</v>
      </c>
      <c r="I31" s="46"/>
      <c r="J31" s="47" t="s">
        <v>41</v>
      </c>
      <c r="K31" s="30"/>
      <c r="L31" s="95">
        <f t="shared" si="0"/>
        <v>0</v>
      </c>
    </row>
    <row r="32" spans="1:12" s="27" customFormat="1" ht="30" customHeight="1" thickBot="1" x14ac:dyDescent="0.25">
      <c r="A32" s="113"/>
      <c r="B32" s="58" t="s">
        <v>23</v>
      </c>
      <c r="C32" s="88"/>
      <c r="D32" s="89"/>
      <c r="E32" s="88"/>
      <c r="F32" s="56" t="s">
        <v>63</v>
      </c>
      <c r="G32" s="88"/>
      <c r="H32" s="89"/>
      <c r="I32" s="88"/>
      <c r="J32" s="89"/>
      <c r="K32" s="37"/>
      <c r="L32" s="96">
        <f t="shared" si="0"/>
        <v>0</v>
      </c>
    </row>
    <row r="33" spans="1:12" s="27" customFormat="1" ht="36" customHeight="1" thickBot="1" x14ac:dyDescent="0.25">
      <c r="A33" s="60" t="s">
        <v>24</v>
      </c>
      <c r="B33" s="100" t="s">
        <v>60</v>
      </c>
      <c r="C33" s="101"/>
      <c r="D33" s="102" t="s">
        <v>43</v>
      </c>
      <c r="E33" s="101"/>
      <c r="F33" s="102" t="s">
        <v>110</v>
      </c>
      <c r="G33" s="101"/>
      <c r="H33" s="102" t="s">
        <v>43</v>
      </c>
      <c r="I33" s="101"/>
      <c r="J33" s="102" t="s">
        <v>42</v>
      </c>
      <c r="K33" s="62"/>
      <c r="L33" s="96">
        <f t="shared" si="0"/>
        <v>0</v>
      </c>
    </row>
    <row r="34" spans="1:12" s="35" customFormat="1" ht="30" customHeight="1" thickBot="1" x14ac:dyDescent="0.35">
      <c r="A34" s="112" t="s">
        <v>54</v>
      </c>
      <c r="B34" s="42" t="s">
        <v>25</v>
      </c>
      <c r="C34" s="43"/>
      <c r="D34" s="91"/>
      <c r="E34" s="43"/>
      <c r="F34" s="44" t="s">
        <v>26</v>
      </c>
      <c r="G34" s="43"/>
      <c r="H34" s="44" t="s">
        <v>27</v>
      </c>
      <c r="I34" s="43"/>
      <c r="J34" s="44" t="s">
        <v>28</v>
      </c>
      <c r="K34" s="30"/>
      <c r="L34" s="96">
        <f t="shared" si="0"/>
        <v>0</v>
      </c>
    </row>
    <row r="35" spans="1:12" s="35" customFormat="1" ht="30" customHeight="1" thickBot="1" x14ac:dyDescent="0.35">
      <c r="A35" s="112"/>
      <c r="B35" s="45" t="s">
        <v>29</v>
      </c>
      <c r="C35" s="46"/>
      <c r="D35" s="47" t="s">
        <v>29</v>
      </c>
      <c r="E35" s="46"/>
      <c r="F35" s="47" t="s">
        <v>29</v>
      </c>
      <c r="G35" s="46"/>
      <c r="H35" s="47" t="s">
        <v>29</v>
      </c>
      <c r="I35" s="46"/>
      <c r="J35" s="47" t="s">
        <v>29</v>
      </c>
      <c r="K35" s="30"/>
      <c r="L35" s="96">
        <f t="shared" si="0"/>
        <v>0</v>
      </c>
    </row>
    <row r="36" spans="1:12" s="35" customFormat="1" ht="30" customHeight="1" thickBot="1" x14ac:dyDescent="0.35">
      <c r="A36" s="112"/>
      <c r="B36" s="45" t="s">
        <v>111</v>
      </c>
      <c r="C36" s="46"/>
      <c r="D36" s="47" t="s">
        <v>111</v>
      </c>
      <c r="E36" s="46"/>
      <c r="F36" s="47" t="s">
        <v>111</v>
      </c>
      <c r="G36" s="46"/>
      <c r="H36" s="47" t="s">
        <v>111</v>
      </c>
      <c r="I36" s="46"/>
      <c r="J36" s="47" t="s">
        <v>111</v>
      </c>
      <c r="K36" s="63"/>
      <c r="L36" s="96">
        <f t="shared" si="0"/>
        <v>0</v>
      </c>
    </row>
    <row r="37" spans="1:12" s="35" customFormat="1" ht="36" customHeight="1" thickBot="1" x14ac:dyDescent="0.35">
      <c r="A37" s="112"/>
      <c r="B37" s="55" t="s">
        <v>112</v>
      </c>
      <c r="C37" s="98"/>
      <c r="D37" s="90" t="s">
        <v>112</v>
      </c>
      <c r="E37" s="98"/>
      <c r="F37" s="90" t="s">
        <v>112</v>
      </c>
      <c r="G37" s="98"/>
      <c r="H37" s="90" t="s">
        <v>112</v>
      </c>
      <c r="I37" s="98"/>
      <c r="J37" s="90" t="s">
        <v>112</v>
      </c>
      <c r="K37" s="63"/>
      <c r="L37" s="96">
        <f t="shared" si="0"/>
        <v>0</v>
      </c>
    </row>
    <row r="38" spans="1:12" s="35" customFormat="1" ht="30" customHeight="1" thickBot="1" x14ac:dyDescent="0.35">
      <c r="A38" s="112"/>
      <c r="B38" s="42" t="s">
        <v>30</v>
      </c>
      <c r="C38" s="103"/>
      <c r="D38" s="44" t="s">
        <v>30</v>
      </c>
      <c r="E38" s="103"/>
      <c r="F38" s="44" t="s">
        <v>30</v>
      </c>
      <c r="G38" s="103"/>
      <c r="H38" s="44" t="s">
        <v>30</v>
      </c>
      <c r="I38" s="103"/>
      <c r="J38" s="44" t="s">
        <v>30</v>
      </c>
      <c r="K38" s="63"/>
      <c r="L38" s="96">
        <f t="shared" si="0"/>
        <v>0</v>
      </c>
    </row>
    <row r="39" spans="1:12" s="35" customFormat="1" ht="30" customHeight="1" thickBot="1" x14ac:dyDescent="0.35">
      <c r="A39" s="113"/>
      <c r="B39" s="58" t="s">
        <v>32</v>
      </c>
      <c r="C39" s="82"/>
      <c r="D39" s="56" t="s">
        <v>31</v>
      </c>
      <c r="E39" s="82"/>
      <c r="F39" s="56" t="s">
        <v>32</v>
      </c>
      <c r="G39" s="82"/>
      <c r="H39" s="56" t="s">
        <v>31</v>
      </c>
      <c r="I39" s="82"/>
      <c r="J39" s="56" t="s">
        <v>32</v>
      </c>
      <c r="K39" s="37"/>
      <c r="L39" s="96">
        <f t="shared" si="0"/>
        <v>0</v>
      </c>
    </row>
    <row r="40" spans="1:12" s="35" customFormat="1" ht="30" customHeight="1" thickBot="1" x14ac:dyDescent="0.35">
      <c r="A40" s="111" t="s">
        <v>33</v>
      </c>
      <c r="B40" s="64" t="s">
        <v>34</v>
      </c>
      <c r="C40" s="65"/>
      <c r="D40" s="24" t="s">
        <v>34</v>
      </c>
      <c r="E40" s="65"/>
      <c r="F40" s="64" t="s">
        <v>34</v>
      </c>
      <c r="G40" s="25"/>
      <c r="H40" s="66" t="s">
        <v>34</v>
      </c>
      <c r="I40" s="25"/>
      <c r="J40" s="66" t="s">
        <v>34</v>
      </c>
      <c r="K40" s="25"/>
      <c r="L40" s="96">
        <f t="shared" si="0"/>
        <v>0</v>
      </c>
    </row>
    <row r="41" spans="1:12" s="35" customFormat="1" ht="30" customHeight="1" thickBot="1" x14ac:dyDescent="0.35">
      <c r="A41" s="113"/>
      <c r="B41" s="67" t="s">
        <v>35</v>
      </c>
      <c r="C41" s="68"/>
      <c r="D41" s="36" t="s">
        <v>35</v>
      </c>
      <c r="E41" s="68"/>
      <c r="F41" s="67" t="s">
        <v>35</v>
      </c>
      <c r="G41" s="37"/>
      <c r="H41" s="69" t="s">
        <v>35</v>
      </c>
      <c r="I41" s="37"/>
      <c r="J41" s="69" t="s">
        <v>35</v>
      </c>
      <c r="K41" s="37"/>
      <c r="L41" s="96">
        <f t="shared" si="0"/>
        <v>0</v>
      </c>
    </row>
    <row r="42" spans="1:12" s="35" customFormat="1" ht="30" customHeight="1" thickBot="1" x14ac:dyDescent="0.35">
      <c r="A42" s="129" t="s">
        <v>36</v>
      </c>
      <c r="B42" s="64" t="s">
        <v>37</v>
      </c>
      <c r="C42" s="70"/>
      <c r="D42" s="64" t="s">
        <v>37</v>
      </c>
      <c r="E42" s="70"/>
      <c r="F42" s="64" t="s">
        <v>37</v>
      </c>
      <c r="G42" s="70"/>
      <c r="H42" s="64" t="s">
        <v>37</v>
      </c>
      <c r="I42" s="70"/>
      <c r="J42" s="64" t="s">
        <v>37</v>
      </c>
      <c r="K42" s="70"/>
      <c r="L42" s="96">
        <f t="shared" si="0"/>
        <v>0</v>
      </c>
    </row>
    <row r="43" spans="1:12" s="35" customFormat="1" ht="30" customHeight="1" thickBot="1" x14ac:dyDescent="0.35">
      <c r="A43" s="130"/>
      <c r="B43" s="67" t="s">
        <v>38</v>
      </c>
      <c r="C43" s="71"/>
      <c r="D43" s="67" t="s">
        <v>38</v>
      </c>
      <c r="E43" s="71"/>
      <c r="F43" s="67" t="s">
        <v>38</v>
      </c>
      <c r="G43" s="71"/>
      <c r="H43" s="67" t="s">
        <v>38</v>
      </c>
      <c r="I43" s="71"/>
      <c r="J43" s="67" t="s">
        <v>38</v>
      </c>
      <c r="K43" s="71"/>
      <c r="L43" s="96">
        <f t="shared" si="0"/>
        <v>0</v>
      </c>
    </row>
    <row r="44" spans="1:12" s="35" customFormat="1" ht="30" customHeight="1" x14ac:dyDescent="0.3">
      <c r="A44" s="111" t="s">
        <v>155</v>
      </c>
      <c r="B44" s="64" t="s">
        <v>156</v>
      </c>
      <c r="C44" s="65"/>
      <c r="D44" s="40" t="s">
        <v>156</v>
      </c>
      <c r="E44" s="65"/>
      <c r="F44" s="40" t="s">
        <v>156</v>
      </c>
      <c r="G44" s="65"/>
      <c r="H44" s="40" t="s">
        <v>156</v>
      </c>
      <c r="I44" s="65"/>
      <c r="J44" s="40" t="s">
        <v>156</v>
      </c>
      <c r="K44" s="25"/>
      <c r="L44" s="114">
        <f>C44+C45+C46+E44+E45+E46+G44+G45+G46+I44+I45+I46+K44+K45+K46</f>
        <v>0</v>
      </c>
    </row>
    <row r="45" spans="1:12" s="35" customFormat="1" ht="30" customHeight="1" x14ac:dyDescent="0.3">
      <c r="A45" s="112"/>
      <c r="B45" s="108" t="s">
        <v>157</v>
      </c>
      <c r="C45" s="109"/>
      <c r="D45" s="45" t="s">
        <v>157</v>
      </c>
      <c r="E45" s="109"/>
      <c r="F45" s="45" t="s">
        <v>157</v>
      </c>
      <c r="G45" s="109"/>
      <c r="H45" s="45" t="s">
        <v>157</v>
      </c>
      <c r="I45" s="43"/>
      <c r="J45" s="45" t="s">
        <v>157</v>
      </c>
      <c r="K45" s="30"/>
      <c r="L45" s="115"/>
    </row>
    <row r="46" spans="1:12" s="35" customFormat="1" ht="30" customHeight="1" thickBot="1" x14ac:dyDescent="0.35">
      <c r="A46" s="113"/>
      <c r="B46" s="32" t="s">
        <v>158</v>
      </c>
      <c r="C46" s="33"/>
      <c r="D46" s="58" t="s">
        <v>158</v>
      </c>
      <c r="E46" s="33"/>
      <c r="F46" s="58" t="s">
        <v>158</v>
      </c>
      <c r="G46" s="33"/>
      <c r="H46" s="58" t="s">
        <v>158</v>
      </c>
      <c r="I46" s="33"/>
      <c r="J46" s="58" t="s">
        <v>158</v>
      </c>
      <c r="K46" s="110"/>
      <c r="L46" s="116"/>
    </row>
    <row r="47" spans="1:12" s="35" customFormat="1" ht="28.5" customHeight="1" x14ac:dyDescent="0.3">
      <c r="A47" s="31"/>
      <c r="B47" s="64" t="s">
        <v>49</v>
      </c>
      <c r="C47" s="25"/>
      <c r="D47" s="64" t="s">
        <v>49</v>
      </c>
      <c r="E47" s="25"/>
      <c r="F47" s="64" t="s">
        <v>49</v>
      </c>
      <c r="G47" s="25"/>
      <c r="H47" s="64" t="s">
        <v>49</v>
      </c>
      <c r="I47" s="25"/>
      <c r="J47" s="64" t="s">
        <v>49</v>
      </c>
      <c r="K47" s="25"/>
      <c r="L47" s="135">
        <f>C47+C48+C49+C50+E47+E48+E49+E50+G47+G48+G49+G50+I47+I48+I49+I50+IK47+K48+K49+K50</f>
        <v>0</v>
      </c>
    </row>
    <row r="48" spans="1:12" s="35" customFormat="1" ht="28.5" customHeight="1" x14ac:dyDescent="0.3">
      <c r="A48" s="41" t="s">
        <v>47</v>
      </c>
      <c r="B48" s="72" t="s">
        <v>50</v>
      </c>
      <c r="C48" s="30"/>
      <c r="D48" s="72" t="s">
        <v>50</v>
      </c>
      <c r="E48" s="30"/>
      <c r="F48" s="72" t="s">
        <v>50</v>
      </c>
      <c r="G48" s="30"/>
      <c r="H48" s="72" t="s">
        <v>50</v>
      </c>
      <c r="I48" s="30"/>
      <c r="J48" s="72" t="s">
        <v>50</v>
      </c>
      <c r="K48" s="30"/>
      <c r="L48" s="136"/>
    </row>
    <row r="49" spans="1:13" s="35" customFormat="1" ht="28.5" customHeight="1" x14ac:dyDescent="0.3">
      <c r="A49" s="41" t="s">
        <v>48</v>
      </c>
      <c r="B49" s="72" t="s">
        <v>51</v>
      </c>
      <c r="C49" s="30"/>
      <c r="D49" s="72" t="s">
        <v>51</v>
      </c>
      <c r="E49" s="30"/>
      <c r="F49" s="72" t="s">
        <v>51</v>
      </c>
      <c r="G49" s="30"/>
      <c r="H49" s="72" t="s">
        <v>51</v>
      </c>
      <c r="I49" s="30"/>
      <c r="J49" s="72" t="s">
        <v>51</v>
      </c>
      <c r="K49" s="30"/>
      <c r="L49" s="136"/>
    </row>
    <row r="50" spans="1:13" s="35" customFormat="1" ht="28.5" customHeight="1" thickBot="1" x14ac:dyDescent="0.35">
      <c r="A50" s="41"/>
      <c r="B50" s="72" t="s">
        <v>52</v>
      </c>
      <c r="C50" s="30"/>
      <c r="D50" s="72" t="s">
        <v>52</v>
      </c>
      <c r="E50" s="30"/>
      <c r="F50" s="72" t="s">
        <v>52</v>
      </c>
      <c r="G50" s="30"/>
      <c r="H50" s="72" t="s">
        <v>52</v>
      </c>
      <c r="I50" s="30"/>
      <c r="J50" s="72" t="s">
        <v>52</v>
      </c>
      <c r="K50" s="30"/>
      <c r="L50" s="137"/>
    </row>
    <row r="51" spans="1:13" s="35" customFormat="1" ht="35.25" customHeight="1" thickBot="1" x14ac:dyDescent="0.35">
      <c r="A51" s="73"/>
      <c r="B51" s="93" t="s">
        <v>148</v>
      </c>
      <c r="C51" s="57"/>
      <c r="D51" s="93" t="s">
        <v>148</v>
      </c>
      <c r="E51" s="57"/>
      <c r="F51" s="93" t="s">
        <v>148</v>
      </c>
      <c r="G51" s="57"/>
      <c r="H51" s="93" t="s">
        <v>148</v>
      </c>
      <c r="I51" s="57"/>
      <c r="J51" s="93" t="s">
        <v>148</v>
      </c>
      <c r="K51" s="57"/>
      <c r="L51" s="34">
        <f>C51+E51+G51+I51+K51</f>
        <v>0</v>
      </c>
    </row>
    <row r="52" spans="1:13" s="35" customFormat="1" ht="33" customHeight="1" thickBot="1" x14ac:dyDescent="0.35">
      <c r="A52" s="74" t="s">
        <v>62</v>
      </c>
      <c r="B52" s="75"/>
      <c r="C52" s="62"/>
      <c r="D52" s="75"/>
      <c r="E52" s="62"/>
      <c r="F52" s="75"/>
      <c r="G52" s="62"/>
      <c r="H52" s="75"/>
      <c r="I52" s="62"/>
      <c r="J52" s="75"/>
      <c r="K52" s="62"/>
      <c r="L52" s="96">
        <f>K52+I52+G52+E52+C52</f>
        <v>0</v>
      </c>
    </row>
    <row r="53" spans="1:13" s="35" customFormat="1" ht="28.5" customHeight="1" x14ac:dyDescent="0.3">
      <c r="A53" s="104"/>
      <c r="B53" s="104"/>
      <c r="C53" s="105"/>
      <c r="D53" s="104"/>
      <c r="E53" s="105"/>
      <c r="F53" s="104"/>
      <c r="G53" s="105"/>
      <c r="H53" s="104"/>
      <c r="I53" s="105"/>
      <c r="J53" s="104"/>
      <c r="K53" s="105"/>
      <c r="L53" s="106"/>
      <c r="M53" s="107"/>
    </row>
    <row r="54" spans="1:13" s="7" customFormat="1" ht="28.5" customHeight="1" x14ac:dyDescent="0.25">
      <c r="C54" s="5"/>
      <c r="E54" s="5"/>
      <c r="G54" s="5"/>
      <c r="I54" s="5"/>
      <c r="K54" s="5"/>
      <c r="L54" s="6"/>
    </row>
    <row r="55" spans="1:13" s="7" customFormat="1" ht="28.5" customHeight="1" x14ac:dyDescent="0.25">
      <c r="C55" s="5"/>
      <c r="E55" s="5"/>
      <c r="G55" s="5"/>
      <c r="I55" s="5"/>
      <c r="K55" s="5"/>
      <c r="L55" s="6"/>
    </row>
    <row r="56" spans="1:13" s="7" customFormat="1" ht="28.5" customHeight="1" x14ac:dyDescent="0.25">
      <c r="C56" s="5"/>
      <c r="E56" s="5"/>
      <c r="G56" s="5"/>
      <c r="I56" s="5"/>
      <c r="K56" s="5"/>
      <c r="L56" s="6"/>
    </row>
    <row r="57" spans="1:13" s="7" customFormat="1" ht="28.5" customHeight="1" x14ac:dyDescent="0.25">
      <c r="C57" s="5"/>
      <c r="E57" s="5"/>
      <c r="G57" s="5"/>
      <c r="I57" s="5"/>
      <c r="K57" s="5"/>
      <c r="L57" s="6"/>
    </row>
    <row r="58" spans="1:13" s="7" customFormat="1" ht="28.5" customHeight="1" x14ac:dyDescent="0.25">
      <c r="C58" s="5"/>
      <c r="E58" s="5"/>
      <c r="G58" s="5"/>
      <c r="I58" s="5"/>
      <c r="K58" s="5"/>
      <c r="L58" s="6"/>
    </row>
  </sheetData>
  <sheetProtection password="CB4B" sheet="1" objects="1" scenarios="1" selectLockedCells="1"/>
  <mergeCells count="34">
    <mergeCell ref="L23:L28"/>
    <mergeCell ref="L15:L16"/>
    <mergeCell ref="F6:G6"/>
    <mergeCell ref="H6:I6"/>
    <mergeCell ref="J6:K6"/>
    <mergeCell ref="L11:L13"/>
    <mergeCell ref="A1:L1"/>
    <mergeCell ref="A4:F4"/>
    <mergeCell ref="A3:D3"/>
    <mergeCell ref="L17:L18"/>
    <mergeCell ref="B6:C6"/>
    <mergeCell ref="D6:E6"/>
    <mergeCell ref="J4:L4"/>
    <mergeCell ref="A2:L2"/>
    <mergeCell ref="A34:A39"/>
    <mergeCell ref="A40:A41"/>
    <mergeCell ref="A42:A43"/>
    <mergeCell ref="J5:K5"/>
    <mergeCell ref="F7:G7"/>
    <mergeCell ref="H7:I7"/>
    <mergeCell ref="B5:C5"/>
    <mergeCell ref="D5:E5"/>
    <mergeCell ref="F5:G5"/>
    <mergeCell ref="H5:I5"/>
    <mergeCell ref="A44:A46"/>
    <mergeCell ref="L44:L46"/>
    <mergeCell ref="L47:L50"/>
    <mergeCell ref="A7:B7"/>
    <mergeCell ref="A21:A22"/>
    <mergeCell ref="J7:K7"/>
    <mergeCell ref="A29:A32"/>
    <mergeCell ref="A11:A16"/>
    <mergeCell ref="A17:A20"/>
    <mergeCell ref="A23:A28"/>
  </mergeCells>
  <phoneticPr fontId="1" type="noConversion"/>
  <printOptions horizontalCentered="1"/>
  <pageMargins left="0.39370078740157483" right="0.39370078740157483" top="0.19685039370078741" bottom="0.39370078740157483" header="0.39370078740157483" footer="0.19685039370078741"/>
  <pageSetup paperSize="5" scale="66" fitToHeight="2" orientation="landscape" r:id="rId1"/>
  <headerFooter alignWithMargins="0">
    <oddFooter>&amp;L&amp;"Arial,Normal"Q:\7000 Menus\Menu-maître\CPE\Menu CPE-HF &amp;A&amp;C&amp;"Arial,Normal"Mise à jour :octobre 2014&amp;R&amp;"Arial,Normal"&amp;P de &amp;N</oddFooter>
  </headerFooter>
  <rowBreaks count="1" manualBreakCount="1">
    <brk id="2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Semaine 2</vt:lpstr>
      <vt:lpstr>Semaine 3</vt:lpstr>
      <vt:lpstr>'Semaine 2'!Impression_des_titres</vt:lpstr>
      <vt:lpstr>'Semaine 3'!Impression_des_titres</vt:lpstr>
      <vt:lpstr>'Semaine 2'!Zone_d_impression</vt:lpstr>
      <vt:lpstr>'Semaine 3'!Zone_d_impression</vt:lpstr>
    </vt:vector>
  </TitlesOfParts>
  <Company>Centre Hospitalier Universitaire de Sherbrooke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Marie-Eve Roux</dc:creator>
  <cp:lastModifiedBy>mélanie gilbert</cp:lastModifiedBy>
  <cp:lastPrinted>2015-05-22T14:48:38Z</cp:lastPrinted>
  <dcterms:created xsi:type="dcterms:W3CDTF">2007-10-19T14:33:59Z</dcterms:created>
  <dcterms:modified xsi:type="dcterms:W3CDTF">2015-12-13T03:47:09Z</dcterms:modified>
</cp:coreProperties>
</file>